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75" windowHeight="8010"/>
  </bookViews>
  <sheets>
    <sheet name="2015-2016 MS Comparison" sheetId="4" r:id="rId1"/>
    <sheet name="2015 YE Market Share Data" sheetId="2" r:id="rId2"/>
    <sheet name="2016 YE Market Share Data" sheetId="3" r:id="rId3"/>
  </sheets>
  <definedNames>
    <definedName name="_xlnm._FilterDatabase" localSheetId="2" hidden="1">'2016 YE Market Share Data'!$C$1:$C$976</definedName>
    <definedName name="Autofilters">1</definedName>
    <definedName name="Blanks">111</definedName>
    <definedName name="CalcNumRun">0</definedName>
    <definedName name="Custom">"|personal"</definedName>
    <definedName name="DynCompany">"John R. Wood Properties. Inc."</definedName>
    <definedName name="DynMajor">"Market Share Report"</definedName>
    <definedName name="HardwareId">2301461563</definedName>
    <definedName name="Ini_File">"1T261_0.ini"</definedName>
    <definedName name="Inifile">"C:\Users\Owner\Xcelerator\inifile\personal\1T261_0.ini"</definedName>
    <definedName name="IniFileTemp">"C:\Users\Owner\Xcelerator\inifile\personal\261_0.ini"</definedName>
    <definedName name="IniTemp">"261_0.ini"</definedName>
    <definedName name="IsXLT">1</definedName>
    <definedName name="OpenSheet">"2015-2016 MS Comparison"</definedName>
    <definedName name="OriginalHeader">"x"</definedName>
    <definedName name="OriginalWorkbook">"C:\Users\Owner\Xcelerator\work\personal\"</definedName>
    <definedName name="OutofTheBox">0</definedName>
    <definedName name="PivotSetValues">1</definedName>
    <definedName name="_xlnm.Print_Area" localSheetId="0">'2015-2016 MS Comparison'!$O$2:$Z$1107</definedName>
    <definedName name="_xlnm.Print_Titles" localSheetId="0">'2015-2016 MS Comparison'!$2:$3</definedName>
    <definedName name="PrintCols">6</definedName>
    <definedName name="Template">"C:\Users\Owner\Xcelerator\inifile\personal\261_0.xltx"</definedName>
    <definedName name="UserName">"Owner"</definedName>
    <definedName name="UserProfile">"C:\Users\Owner"</definedName>
    <definedName name="UseTemplate">1</definedName>
    <definedName name="X_ColNo1">7</definedName>
    <definedName name="X_PageNo1">7</definedName>
    <definedName name="XLTBuild">4.1</definedName>
    <definedName name="XltVer">6</definedName>
  </definedNames>
  <calcPr calcId="125725" calcMode="manual"/>
</workbook>
</file>

<file path=xl/calcChain.xml><?xml version="1.0" encoding="utf-8"?>
<calcChain xmlns="http://schemas.openxmlformats.org/spreadsheetml/2006/main">
  <c r="G34" i="4"/>
  <c r="K34"/>
  <c r="L34"/>
  <c r="G35"/>
  <c r="K35"/>
  <c r="L35"/>
  <c r="G36"/>
  <c r="K36"/>
  <c r="L36"/>
  <c r="G37"/>
  <c r="K37"/>
  <c r="L37"/>
  <c r="G38"/>
  <c r="K38"/>
  <c r="L38"/>
  <c r="G39"/>
  <c r="K39"/>
  <c r="L39"/>
  <c r="G40"/>
  <c r="K40"/>
  <c r="L40"/>
  <c r="G41"/>
  <c r="K41"/>
  <c r="L41"/>
  <c r="G42"/>
  <c r="K42"/>
  <c r="L42"/>
  <c r="G43"/>
  <c r="K43"/>
  <c r="L43"/>
  <c r="G1095"/>
  <c r="G1105"/>
  <c r="G1104"/>
  <c r="G1103"/>
  <c r="G1102"/>
  <c r="G1101"/>
  <c r="G1100"/>
  <c r="G1099"/>
  <c r="G1098"/>
  <c r="G1097"/>
  <c r="G1096"/>
  <c r="K1105"/>
  <c r="K1104"/>
  <c r="K1103"/>
  <c r="K1102"/>
  <c r="K1101"/>
  <c r="K1100"/>
  <c r="K1099"/>
  <c r="K1098"/>
  <c r="K1097"/>
  <c r="K1096"/>
  <c r="K1095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Y1105"/>
  <c r="Y1104"/>
  <c r="Y1103"/>
  <c r="Y1102"/>
  <c r="Y1101"/>
  <c r="Y1100"/>
  <c r="Y1099"/>
  <c r="Y1098"/>
  <c r="Y1097"/>
  <c r="Y1096"/>
  <c r="Y1095"/>
  <c r="Y1094"/>
  <c r="Y1093"/>
  <c r="Y1092"/>
  <c r="Y1091"/>
  <c r="Y1090"/>
  <c r="Y1089"/>
  <c r="Y1088"/>
  <c r="Y1087"/>
  <c r="Y1086"/>
  <c r="U1105"/>
  <c r="U1104"/>
  <c r="U1103"/>
  <c r="U1102"/>
  <c r="U1101"/>
  <c r="U1100"/>
  <c r="U1099"/>
  <c r="U1098"/>
  <c r="U1097"/>
  <c r="U1096"/>
  <c r="U1095"/>
  <c r="U1094"/>
  <c r="U1093"/>
  <c r="U1092"/>
  <c r="U1091"/>
  <c r="U1090"/>
  <c r="U1089"/>
  <c r="U1088"/>
  <c r="U1087"/>
  <c r="U1086"/>
  <c r="Z1107"/>
  <c r="Z1106"/>
  <c r="Z1105"/>
  <c r="Z1104"/>
  <c r="Z1103"/>
  <c r="Z1102"/>
  <c r="Z1101"/>
  <c r="Z1100"/>
  <c r="Z1099"/>
  <c r="Z1098"/>
  <c r="Z1097"/>
  <c r="Z1096"/>
  <c r="Z1095"/>
  <c r="Z1094"/>
  <c r="Z1093"/>
  <c r="Z1092"/>
  <c r="Z1091"/>
  <c r="Z1090"/>
  <c r="Z1089"/>
  <c r="Z1088"/>
  <c r="Z1087"/>
  <c r="Z1086"/>
  <c r="Z1085"/>
  <c r="Z1084"/>
  <c r="Z1083"/>
  <c r="Z1082"/>
  <c r="Z1081"/>
  <c r="Z1080"/>
  <c r="Z1079"/>
  <c r="Z1078"/>
  <c r="Z1077"/>
  <c r="Z1076"/>
  <c r="Z1075"/>
  <c r="Z1074"/>
  <c r="Z1073"/>
  <c r="Z1072"/>
  <c r="Z1071"/>
  <c r="Z1070"/>
  <c r="Z1069"/>
  <c r="Z1068"/>
  <c r="Z1067"/>
  <c r="Z1066"/>
  <c r="Z1065"/>
  <c r="Z1064"/>
  <c r="Z1063"/>
  <c r="Z1062"/>
  <c r="Z1061"/>
  <c r="Z1060"/>
  <c r="Z1059"/>
  <c r="Z1058"/>
  <c r="Z1057"/>
  <c r="Z1056"/>
  <c r="Z1055"/>
  <c r="Z1054"/>
  <c r="Z1053"/>
  <c r="Z1052"/>
  <c r="Z1051"/>
  <c r="Z1050"/>
  <c r="Z1049"/>
  <c r="Z1048"/>
  <c r="Z1047"/>
  <c r="Z1046"/>
  <c r="Z1045"/>
  <c r="Z1044"/>
  <c r="Z1043"/>
  <c r="Z1042"/>
  <c r="Z1041"/>
  <c r="Z1040"/>
  <c r="Z1039"/>
  <c r="Z1038"/>
  <c r="Z1037"/>
  <c r="Z1036"/>
  <c r="Z1035"/>
  <c r="Z1034"/>
  <c r="Z1033"/>
  <c r="Z1032"/>
  <c r="Z1031"/>
  <c r="Z1030"/>
  <c r="Z1029"/>
  <c r="Z1028"/>
  <c r="Z1027"/>
  <c r="Z1026"/>
  <c r="Z1025"/>
  <c r="Z1024"/>
  <c r="Z1023"/>
  <c r="Z1022"/>
  <c r="Z1021"/>
  <c r="Z1020"/>
  <c r="Z1019"/>
  <c r="Z1018"/>
  <c r="Z1017"/>
  <c r="Z1016"/>
  <c r="Z1015"/>
  <c r="Z1014"/>
  <c r="Z1013"/>
  <c r="Z1012"/>
  <c r="Z1011"/>
  <c r="Z1010"/>
  <c r="Z1009"/>
  <c r="Z1008"/>
  <c r="Z1007"/>
  <c r="Z1006"/>
  <c r="Z1005"/>
  <c r="Z1004"/>
  <c r="Z1003"/>
  <c r="Z1002"/>
  <c r="Z1001"/>
  <c r="Z1000"/>
  <c r="Z999"/>
  <c r="Z998"/>
  <c r="Z997"/>
  <c r="Z996"/>
  <c r="Z995"/>
  <c r="Z994"/>
  <c r="Z993"/>
  <c r="Z992"/>
  <c r="Z991"/>
  <c r="Z990"/>
  <c r="Z989"/>
  <c r="Z988"/>
  <c r="Z987"/>
  <c r="Z986"/>
  <c r="Z985"/>
  <c r="Z984"/>
  <c r="Z983"/>
  <c r="Z982"/>
  <c r="Z981"/>
  <c r="Z980"/>
  <c r="Z979"/>
  <c r="Z978"/>
  <c r="Z977"/>
  <c r="Z976"/>
  <c r="Z975"/>
  <c r="Z974"/>
  <c r="Z973"/>
  <c r="Z972"/>
  <c r="Z971"/>
  <c r="Z970"/>
  <c r="Z969"/>
  <c r="Z968"/>
  <c r="Z967"/>
  <c r="Z966"/>
  <c r="Z965"/>
  <c r="Z964"/>
  <c r="Z963"/>
  <c r="Z962"/>
  <c r="Z961"/>
  <c r="Z960"/>
  <c r="Z959"/>
  <c r="Z958"/>
  <c r="Z957"/>
  <c r="Z956"/>
  <c r="Z955"/>
  <c r="Z954"/>
  <c r="Z953"/>
  <c r="Z952"/>
  <c r="Z951"/>
  <c r="Z950"/>
  <c r="Z949"/>
  <c r="Z948"/>
  <c r="Z947"/>
  <c r="Z946"/>
  <c r="Z945"/>
  <c r="Z944"/>
  <c r="Z943"/>
  <c r="Z942"/>
  <c r="Z941"/>
  <c r="Z940"/>
  <c r="Z939"/>
  <c r="Z938"/>
  <c r="Z937"/>
  <c r="Z936"/>
  <c r="Z935"/>
  <c r="Z934"/>
  <c r="Z933"/>
  <c r="Z932"/>
  <c r="Z931"/>
  <c r="Z930"/>
  <c r="Z929"/>
  <c r="Z928"/>
  <c r="Z927"/>
  <c r="Z926"/>
  <c r="Z925"/>
  <c r="Z924"/>
  <c r="Z923"/>
  <c r="Z922"/>
  <c r="Z921"/>
  <c r="Z920"/>
  <c r="Z919"/>
  <c r="Z918"/>
  <c r="Z917"/>
  <c r="Z916"/>
  <c r="Z915"/>
  <c r="Z914"/>
  <c r="Z913"/>
  <c r="Z912"/>
  <c r="Z911"/>
  <c r="Z910"/>
  <c r="Z909"/>
  <c r="Z908"/>
  <c r="Z907"/>
  <c r="Z906"/>
  <c r="Z905"/>
  <c r="Z904"/>
  <c r="Z903"/>
  <c r="Z902"/>
  <c r="Z901"/>
  <c r="Z900"/>
  <c r="Z899"/>
  <c r="Z898"/>
  <c r="Z897"/>
  <c r="Z896"/>
  <c r="Z895"/>
  <c r="Z894"/>
  <c r="Z893"/>
  <c r="Z892"/>
  <c r="Z891"/>
  <c r="Z890"/>
  <c r="Z889"/>
  <c r="Z888"/>
  <c r="Z887"/>
  <c r="Z886"/>
  <c r="Z885"/>
  <c r="Z884"/>
  <c r="Z883"/>
  <c r="Z882"/>
  <c r="Z881"/>
  <c r="Z880"/>
  <c r="Z879"/>
  <c r="Z878"/>
  <c r="Z877"/>
  <c r="Z876"/>
  <c r="Z875"/>
  <c r="Z874"/>
  <c r="Z873"/>
  <c r="Z872"/>
  <c r="Z871"/>
  <c r="Z870"/>
  <c r="Z869"/>
  <c r="Z868"/>
  <c r="Z867"/>
  <c r="Z866"/>
  <c r="Z865"/>
  <c r="Z864"/>
  <c r="Z863"/>
  <c r="Z862"/>
  <c r="Z861"/>
  <c r="Z860"/>
  <c r="Z859"/>
  <c r="Z858"/>
  <c r="Z857"/>
  <c r="Z856"/>
  <c r="Z855"/>
  <c r="Z854"/>
  <c r="Z853"/>
  <c r="Z852"/>
  <c r="Z851"/>
  <c r="Z850"/>
  <c r="Z849"/>
  <c r="Z848"/>
  <c r="Z847"/>
  <c r="Z846"/>
  <c r="Z845"/>
  <c r="Z844"/>
  <c r="Z843"/>
  <c r="Z842"/>
  <c r="Z841"/>
  <c r="Z840"/>
  <c r="Z839"/>
  <c r="Z838"/>
  <c r="Z837"/>
  <c r="Z836"/>
  <c r="Z835"/>
  <c r="Z834"/>
  <c r="Z833"/>
  <c r="Z832"/>
  <c r="Z831"/>
  <c r="Z830"/>
  <c r="Z829"/>
  <c r="Z828"/>
  <c r="Z827"/>
  <c r="Z826"/>
  <c r="Z825"/>
  <c r="Z824"/>
  <c r="Z823"/>
  <c r="Z822"/>
  <c r="Z821"/>
  <c r="Z820"/>
  <c r="Z819"/>
  <c r="Z818"/>
  <c r="Z817"/>
  <c r="Z816"/>
  <c r="Z815"/>
  <c r="Z814"/>
  <c r="Z813"/>
  <c r="Z812"/>
  <c r="Z811"/>
  <c r="Z810"/>
  <c r="Z809"/>
  <c r="Z808"/>
  <c r="Z807"/>
  <c r="Z806"/>
  <c r="Z805"/>
  <c r="Z804"/>
  <c r="Z803"/>
  <c r="Z802"/>
  <c r="Z801"/>
  <c r="Z800"/>
  <c r="Z799"/>
  <c r="Z798"/>
  <c r="Z797"/>
  <c r="Z796"/>
  <c r="Z795"/>
  <c r="Z794"/>
  <c r="Z793"/>
  <c r="Z792"/>
  <c r="Z791"/>
  <c r="Z790"/>
  <c r="Z789"/>
  <c r="Z788"/>
  <c r="Z787"/>
  <c r="Z786"/>
  <c r="Z785"/>
  <c r="Z784"/>
  <c r="Z783"/>
  <c r="Z782"/>
  <c r="Z781"/>
  <c r="Z780"/>
  <c r="Z779"/>
  <c r="Z778"/>
  <c r="Z777"/>
  <c r="Z776"/>
  <c r="Z775"/>
  <c r="Z774"/>
  <c r="Z773"/>
  <c r="Z772"/>
  <c r="Z771"/>
  <c r="Z770"/>
  <c r="Z769"/>
  <c r="Z768"/>
  <c r="Z767"/>
  <c r="Z766"/>
  <c r="Z765"/>
  <c r="Z764"/>
  <c r="Z763"/>
  <c r="Z762"/>
  <c r="Z761"/>
  <c r="Z760"/>
  <c r="Z759"/>
  <c r="Z758"/>
  <c r="Z757"/>
  <c r="Z756"/>
  <c r="Z755"/>
  <c r="Z754"/>
  <c r="Z753"/>
  <c r="Z752"/>
  <c r="Z751"/>
  <c r="Z750"/>
  <c r="Z749"/>
  <c r="Z748"/>
  <c r="Z747"/>
  <c r="Z746"/>
  <c r="Z745"/>
  <c r="Z744"/>
  <c r="Z743"/>
  <c r="Z742"/>
  <c r="Z741"/>
  <c r="Z740"/>
  <c r="Z739"/>
  <c r="Z738"/>
  <c r="Z737"/>
  <c r="Z736"/>
  <c r="Z735"/>
  <c r="Z734"/>
  <c r="Z733"/>
  <c r="Z732"/>
  <c r="Z731"/>
  <c r="Z730"/>
  <c r="Z729"/>
  <c r="Z728"/>
  <c r="Z727"/>
  <c r="Z726"/>
  <c r="Z725"/>
  <c r="Z724"/>
  <c r="Z723"/>
  <c r="Z722"/>
  <c r="Z721"/>
  <c r="Z720"/>
  <c r="Z719"/>
  <c r="Z718"/>
  <c r="Z717"/>
  <c r="Z716"/>
  <c r="Z715"/>
  <c r="Z714"/>
  <c r="Z713"/>
  <c r="Z712"/>
  <c r="Z711"/>
  <c r="Z710"/>
  <c r="Z709"/>
  <c r="Z708"/>
  <c r="Z707"/>
  <c r="Z706"/>
  <c r="Z705"/>
  <c r="Z704"/>
  <c r="Z703"/>
  <c r="Z702"/>
  <c r="Z701"/>
  <c r="Z700"/>
  <c r="Z699"/>
  <c r="Z698"/>
  <c r="Z697"/>
  <c r="Z696"/>
  <c r="Z695"/>
  <c r="Z694"/>
  <c r="Z693"/>
  <c r="Z692"/>
  <c r="Z691"/>
  <c r="Z690"/>
  <c r="Z689"/>
  <c r="Z688"/>
  <c r="Z687"/>
  <c r="Z686"/>
  <c r="Z685"/>
  <c r="Z684"/>
  <c r="Z683"/>
  <c r="Z682"/>
  <c r="Z681"/>
  <c r="Z680"/>
  <c r="Z679"/>
  <c r="Z678"/>
  <c r="Z677"/>
  <c r="Z676"/>
  <c r="Z675"/>
  <c r="Z674"/>
  <c r="Z673"/>
  <c r="Z672"/>
  <c r="Z671"/>
  <c r="Z670"/>
  <c r="Z669"/>
  <c r="Z668"/>
  <c r="Z667"/>
  <c r="Z666"/>
  <c r="Z665"/>
  <c r="Z664"/>
  <c r="Z663"/>
  <c r="Z662"/>
  <c r="Z661"/>
  <c r="Z660"/>
  <c r="Z659"/>
  <c r="Z658"/>
  <c r="Z657"/>
  <c r="Z656"/>
  <c r="Z655"/>
  <c r="Z654"/>
  <c r="Z653"/>
  <c r="Z652"/>
  <c r="Z651"/>
  <c r="Z650"/>
  <c r="Z649"/>
  <c r="Z648"/>
  <c r="Z647"/>
  <c r="Z646"/>
  <c r="Z645"/>
  <c r="Z644"/>
  <c r="Z643"/>
  <c r="Z642"/>
  <c r="Z641"/>
  <c r="Z640"/>
  <c r="Z639"/>
  <c r="Z638"/>
  <c r="Z637"/>
  <c r="Z636"/>
  <c r="Z635"/>
  <c r="Z634"/>
  <c r="Z633"/>
  <c r="Z632"/>
  <c r="Z631"/>
  <c r="Z630"/>
  <c r="Z629"/>
  <c r="Z628"/>
  <c r="Z627"/>
  <c r="Z626"/>
  <c r="Z625"/>
  <c r="Z624"/>
  <c r="Z623"/>
  <c r="Z622"/>
  <c r="Z621"/>
  <c r="Z620"/>
  <c r="Z619"/>
  <c r="Z618"/>
  <c r="Z617"/>
  <c r="Z616"/>
  <c r="Z615"/>
  <c r="Z614"/>
  <c r="Z613"/>
  <c r="Z612"/>
  <c r="Z611"/>
  <c r="Z610"/>
  <c r="Z609"/>
  <c r="Z608"/>
  <c r="Z607"/>
  <c r="Z606"/>
  <c r="Z605"/>
  <c r="Z604"/>
  <c r="Z603"/>
  <c r="Z602"/>
  <c r="Z601"/>
  <c r="Z600"/>
  <c r="Z599"/>
  <c r="Z598"/>
  <c r="Z597"/>
  <c r="Z596"/>
  <c r="Z595"/>
  <c r="Z594"/>
  <c r="Z593"/>
  <c r="Z592"/>
  <c r="Z591"/>
  <c r="Z590"/>
  <c r="Z589"/>
  <c r="Z588"/>
  <c r="Z587"/>
  <c r="Z586"/>
  <c r="Z585"/>
  <c r="Z584"/>
  <c r="Z583"/>
  <c r="Z582"/>
  <c r="Z581"/>
  <c r="Z580"/>
  <c r="Z579"/>
  <c r="Z578"/>
  <c r="Z577"/>
  <c r="Z576"/>
  <c r="Z575"/>
  <c r="Z574"/>
  <c r="Z573"/>
  <c r="Z572"/>
  <c r="Z571"/>
  <c r="Z570"/>
  <c r="Z569"/>
  <c r="Z568"/>
  <c r="Z567"/>
  <c r="Z566"/>
  <c r="Z565"/>
  <c r="Z564"/>
  <c r="Z563"/>
  <c r="Z562"/>
  <c r="Z561"/>
  <c r="Z560"/>
  <c r="Z559"/>
  <c r="Z558"/>
  <c r="Z557"/>
  <c r="Z556"/>
  <c r="Z555"/>
  <c r="Z554"/>
  <c r="Z553"/>
  <c r="Z552"/>
  <c r="Z551"/>
  <c r="Z550"/>
  <c r="Z549"/>
  <c r="Z548"/>
  <c r="Z547"/>
  <c r="Z546"/>
  <c r="Z545"/>
  <c r="Z544"/>
  <c r="Z543"/>
  <c r="Z542"/>
  <c r="Z541"/>
  <c r="Z540"/>
  <c r="Z539"/>
  <c r="Z538"/>
  <c r="Z537"/>
  <c r="Z536"/>
  <c r="Z535"/>
  <c r="Z534"/>
  <c r="Z533"/>
  <c r="Z532"/>
  <c r="Z531"/>
  <c r="Z530"/>
  <c r="Z529"/>
  <c r="Z528"/>
  <c r="Z527"/>
  <c r="Z526"/>
  <c r="Z525"/>
  <c r="Z524"/>
  <c r="Z523"/>
  <c r="Z522"/>
  <c r="Z521"/>
  <c r="Z520"/>
  <c r="Z519"/>
  <c r="Z518"/>
  <c r="Z517"/>
  <c r="Z516"/>
  <c r="Z515"/>
  <c r="Z514"/>
  <c r="Z513"/>
  <c r="Z512"/>
  <c r="Z511"/>
  <c r="Z510"/>
  <c r="Z509"/>
  <c r="Z508"/>
  <c r="Z507"/>
  <c r="Z506"/>
  <c r="Z505"/>
  <c r="Z504"/>
  <c r="Z503"/>
  <c r="Z502"/>
  <c r="Z501"/>
  <c r="Z500"/>
  <c r="Z499"/>
  <c r="Z498"/>
  <c r="Z497"/>
  <c r="Z496"/>
  <c r="Z495"/>
  <c r="Z494"/>
  <c r="Z493"/>
  <c r="Z492"/>
  <c r="Z491"/>
  <c r="Z490"/>
  <c r="Z489"/>
  <c r="Z488"/>
  <c r="Z487"/>
  <c r="Z486"/>
  <c r="Z485"/>
  <c r="Z484"/>
  <c r="Z483"/>
  <c r="Z482"/>
  <c r="Z481"/>
  <c r="Z480"/>
  <c r="Z479"/>
  <c r="Z478"/>
  <c r="Z477"/>
  <c r="Z476"/>
  <c r="Z475"/>
  <c r="Z474"/>
  <c r="Z473"/>
  <c r="Z472"/>
  <c r="Z471"/>
  <c r="Z470"/>
  <c r="Z469"/>
  <c r="Z468"/>
  <c r="Z467"/>
  <c r="Z466"/>
  <c r="Z465"/>
  <c r="Z464"/>
  <c r="Z463"/>
  <c r="Z462"/>
  <c r="Z461"/>
  <c r="Z460"/>
  <c r="Z459"/>
  <c r="Z458"/>
  <c r="Z457"/>
  <c r="Z456"/>
  <c r="Z455"/>
  <c r="Z454"/>
  <c r="Z453"/>
  <c r="Z452"/>
  <c r="Z451"/>
  <c r="Z450"/>
  <c r="Z449"/>
  <c r="Z448"/>
  <c r="Z447"/>
  <c r="Z446"/>
  <c r="Z445"/>
  <c r="Z444"/>
  <c r="Z443"/>
  <c r="Z442"/>
  <c r="Z441"/>
  <c r="Z440"/>
  <c r="Z439"/>
  <c r="Z438"/>
  <c r="Z437"/>
  <c r="Z436"/>
  <c r="Z435"/>
  <c r="Z434"/>
  <c r="Z433"/>
  <c r="Z432"/>
  <c r="Z431"/>
  <c r="Z430"/>
  <c r="Z429"/>
  <c r="Z428"/>
  <c r="Z427"/>
  <c r="Z426"/>
  <c r="Z425"/>
  <c r="Z424"/>
  <c r="Z423"/>
  <c r="Z422"/>
  <c r="Z421"/>
  <c r="Z420"/>
  <c r="Z419"/>
  <c r="Z418"/>
  <c r="Z417"/>
  <c r="Z416"/>
  <c r="Z415"/>
  <c r="Z414"/>
  <c r="Z413"/>
  <c r="Z412"/>
  <c r="Z411"/>
  <c r="Z410"/>
  <c r="Z409"/>
  <c r="Z408"/>
  <c r="Z407"/>
  <c r="Z406"/>
  <c r="Z405"/>
  <c r="Z404"/>
  <c r="Z403"/>
  <c r="Z402"/>
  <c r="Z401"/>
  <c r="Z400"/>
  <c r="Z399"/>
  <c r="Z398"/>
  <c r="Z397"/>
  <c r="Z396"/>
  <c r="Z395"/>
  <c r="Z394"/>
  <c r="Z393"/>
  <c r="Z392"/>
  <c r="Z391"/>
  <c r="Z390"/>
  <c r="Z389"/>
  <c r="Z388"/>
  <c r="Z387"/>
  <c r="Z386"/>
  <c r="Z385"/>
  <c r="Z384"/>
  <c r="Z383"/>
  <c r="Z382"/>
  <c r="Z381"/>
  <c r="Z380"/>
  <c r="Z379"/>
  <c r="Z378"/>
  <c r="Z377"/>
  <c r="Z376"/>
  <c r="Z375"/>
  <c r="Z374"/>
  <c r="Z373"/>
  <c r="Z372"/>
  <c r="Z371"/>
  <c r="Z370"/>
  <c r="Z369"/>
  <c r="Z368"/>
  <c r="Z367"/>
  <c r="Z366"/>
  <c r="Z365"/>
  <c r="Z364"/>
  <c r="Z363"/>
  <c r="Z362"/>
  <c r="Z361"/>
  <c r="Z360"/>
  <c r="Z359"/>
  <c r="Z358"/>
  <c r="Z357"/>
  <c r="Z356"/>
  <c r="Z355"/>
  <c r="Z354"/>
  <c r="Z353"/>
  <c r="Z352"/>
  <c r="Z351"/>
  <c r="Z350"/>
  <c r="Z349"/>
  <c r="Z348"/>
  <c r="Z347"/>
  <c r="Z346"/>
  <c r="Z345"/>
  <c r="Z344"/>
  <c r="Z343"/>
  <c r="Z342"/>
  <c r="Z341"/>
  <c r="Z340"/>
  <c r="Z339"/>
  <c r="Z338"/>
  <c r="Z337"/>
  <c r="Z336"/>
  <c r="Z335"/>
  <c r="Z334"/>
  <c r="Z333"/>
  <c r="Z332"/>
  <c r="Z331"/>
  <c r="Z330"/>
  <c r="Z329"/>
  <c r="Z328"/>
  <c r="Z327"/>
  <c r="Z326"/>
  <c r="Z325"/>
  <c r="Z324"/>
  <c r="Z323"/>
  <c r="Z322"/>
  <c r="Z321"/>
  <c r="Z320"/>
  <c r="Z319"/>
  <c r="Z318"/>
  <c r="Z317"/>
  <c r="Z316"/>
  <c r="Z315"/>
  <c r="Z314"/>
  <c r="Z313"/>
  <c r="Z312"/>
  <c r="Z311"/>
  <c r="Z310"/>
  <c r="Z309"/>
  <c r="Z308"/>
  <c r="Z307"/>
  <c r="Z306"/>
  <c r="Z305"/>
  <c r="Z304"/>
  <c r="Z303"/>
  <c r="Z302"/>
  <c r="Z301"/>
  <c r="Z300"/>
  <c r="Z299"/>
  <c r="Z298"/>
  <c r="Z297"/>
  <c r="Z296"/>
  <c r="Z295"/>
  <c r="Z294"/>
  <c r="Z293"/>
  <c r="Z292"/>
  <c r="Z291"/>
  <c r="Z290"/>
  <c r="Z289"/>
  <c r="Z288"/>
  <c r="Z287"/>
  <c r="Z286"/>
  <c r="Z285"/>
  <c r="Z284"/>
  <c r="Z283"/>
  <c r="Z282"/>
  <c r="Z281"/>
  <c r="Z280"/>
  <c r="Z279"/>
  <c r="Z278"/>
  <c r="Z277"/>
  <c r="Z276"/>
  <c r="Z275"/>
  <c r="Z274"/>
  <c r="Z273"/>
  <c r="Z272"/>
  <c r="Z271"/>
  <c r="Z270"/>
  <c r="Z269"/>
  <c r="Z268"/>
  <c r="Z267"/>
  <c r="Z266"/>
  <c r="Z265"/>
  <c r="Z264"/>
  <c r="Z263"/>
  <c r="Z262"/>
  <c r="Z261"/>
  <c r="Z260"/>
  <c r="Z259"/>
  <c r="Z258"/>
  <c r="Z257"/>
  <c r="Z256"/>
  <c r="Z255"/>
  <c r="Z254"/>
  <c r="Z253"/>
  <c r="Z252"/>
  <c r="Z251"/>
  <c r="Z250"/>
  <c r="Z249"/>
  <c r="Z248"/>
  <c r="Z247"/>
  <c r="Z246"/>
  <c r="Z245"/>
  <c r="Z244"/>
  <c r="Z243"/>
  <c r="Z242"/>
  <c r="Z241"/>
  <c r="Z240"/>
  <c r="Z239"/>
  <c r="Z238"/>
  <c r="Z237"/>
  <c r="Z236"/>
  <c r="Z235"/>
  <c r="Z234"/>
  <c r="Z233"/>
  <c r="Z232"/>
  <c r="Z231"/>
  <c r="Z230"/>
  <c r="Z229"/>
  <c r="Z228"/>
  <c r="Z227"/>
  <c r="Z226"/>
  <c r="Z225"/>
  <c r="Z224"/>
  <c r="Z223"/>
  <c r="Z222"/>
  <c r="Z221"/>
  <c r="Z220"/>
  <c r="Z219"/>
  <c r="Z218"/>
  <c r="Z217"/>
  <c r="Z216"/>
  <c r="Z215"/>
  <c r="Z214"/>
  <c r="Z213"/>
  <c r="Z212"/>
  <c r="Z211"/>
  <c r="Z210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73"/>
  <c r="Z172"/>
  <c r="Z171"/>
  <c r="Z170"/>
  <c r="Z169"/>
  <c r="Z168"/>
  <c r="Z167"/>
  <c r="Z166"/>
  <c r="Z165"/>
  <c r="Z164"/>
  <c r="Z163"/>
  <c r="Z162"/>
  <c r="Z161"/>
  <c r="Z160"/>
  <c r="Z159"/>
  <c r="Z158"/>
  <c r="Z157"/>
  <c r="Z156"/>
  <c r="Z155"/>
  <c r="Z154"/>
  <c r="Z153"/>
  <c r="Z152"/>
  <c r="Z151"/>
  <c r="Z150"/>
  <c r="Z149"/>
  <c r="Z148"/>
  <c r="Z147"/>
  <c r="Z146"/>
  <c r="Z145"/>
  <c r="Z144"/>
  <c r="Z143"/>
  <c r="Z142"/>
  <c r="Z141"/>
  <c r="Z140"/>
  <c r="Z139"/>
  <c r="Z138"/>
  <c r="Z137"/>
  <c r="Z136"/>
  <c r="Z135"/>
  <c r="Z134"/>
  <c r="Z133"/>
  <c r="Z132"/>
  <c r="Z131"/>
  <c r="Z130"/>
  <c r="Z129"/>
  <c r="Z128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7"/>
  <c r="Z106"/>
  <c r="Z105"/>
  <c r="Z104"/>
  <c r="Z103"/>
  <c r="Z102"/>
  <c r="Z101"/>
  <c r="Z100"/>
  <c r="Z99"/>
  <c r="Z98"/>
  <c r="Z97"/>
  <c r="Z96"/>
  <c r="Z95"/>
  <c r="Z94"/>
  <c r="Z93"/>
  <c r="Z92"/>
  <c r="Z91"/>
  <c r="Z90"/>
  <c r="Z89"/>
  <c r="Z88"/>
  <c r="Z87"/>
  <c r="Z86"/>
  <c r="Z85"/>
  <c r="Z84"/>
  <c r="Z83"/>
  <c r="Z82"/>
  <c r="Z8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Y1085"/>
  <c r="Y1084"/>
  <c r="Y1083"/>
  <c r="Y1082"/>
  <c r="Y1081"/>
  <c r="Y1080"/>
  <c r="Y1079"/>
  <c r="Y1078"/>
  <c r="Y1077"/>
  <c r="Y1076"/>
  <c r="Y1075"/>
  <c r="Y1074"/>
  <c r="Y1073"/>
  <c r="Y1072"/>
  <c r="Y1071"/>
  <c r="Y1070"/>
  <c r="Y1069"/>
  <c r="Y1068"/>
  <c r="Y1067"/>
  <c r="Y1066"/>
  <c r="Y1065"/>
  <c r="Y1064"/>
  <c r="Y1063"/>
  <c r="Y1062"/>
  <c r="Y1061"/>
  <c r="Y1060"/>
  <c r="Y1059"/>
  <c r="Y1058"/>
  <c r="Y1057"/>
  <c r="Y1056"/>
  <c r="Y1055"/>
  <c r="Y1054"/>
  <c r="Y1053"/>
  <c r="Y1052"/>
  <c r="Y1051"/>
  <c r="Y1050"/>
  <c r="Y1049"/>
  <c r="Y1048"/>
  <c r="Y1047"/>
  <c r="Y1046"/>
  <c r="Y1045"/>
  <c r="Y1044"/>
  <c r="Y1043"/>
  <c r="Y1042"/>
  <c r="Y1041"/>
  <c r="Y1040"/>
  <c r="Y1039"/>
  <c r="Y1038"/>
  <c r="Y1037"/>
  <c r="Y1036"/>
  <c r="Y1035"/>
  <c r="Y1034"/>
  <c r="Y1033"/>
  <c r="Y1032"/>
  <c r="Y1031"/>
  <c r="Y1030"/>
  <c r="Y1029"/>
  <c r="Y1028"/>
  <c r="Y1027"/>
  <c r="Y1026"/>
  <c r="Y1025"/>
  <c r="Y1024"/>
  <c r="Y1023"/>
  <c r="Y1022"/>
  <c r="Y1021"/>
  <c r="Y1020"/>
  <c r="Y1019"/>
  <c r="Y1018"/>
  <c r="Y1017"/>
  <c r="Y1016"/>
  <c r="Y1015"/>
  <c r="Y1014"/>
  <c r="Y1013"/>
  <c r="Y1012"/>
  <c r="Y1011"/>
  <c r="Y1010"/>
  <c r="Y1009"/>
  <c r="Y1008"/>
  <c r="Y1007"/>
  <c r="Y1006"/>
  <c r="Y1005"/>
  <c r="Y1004"/>
  <c r="Y1003"/>
  <c r="Y1002"/>
  <c r="Y1001"/>
  <c r="Y1000"/>
  <c r="Y999"/>
  <c r="Y998"/>
  <c r="Y997"/>
  <c r="Y996"/>
  <c r="Y995"/>
  <c r="Y994"/>
  <c r="Y993"/>
  <c r="Y992"/>
  <c r="Y991"/>
  <c r="Y990"/>
  <c r="Y989"/>
  <c r="Y988"/>
  <c r="Y987"/>
  <c r="Y986"/>
  <c r="Y985"/>
  <c r="Y984"/>
  <c r="Y983"/>
  <c r="Y982"/>
  <c r="Y981"/>
  <c r="Y980"/>
  <c r="Y979"/>
  <c r="Y978"/>
  <c r="Y977"/>
  <c r="Y976"/>
  <c r="Y975"/>
  <c r="Y974"/>
  <c r="Y973"/>
  <c r="Y972"/>
  <c r="Y971"/>
  <c r="Y970"/>
  <c r="Y969"/>
  <c r="Y968"/>
  <c r="Y967"/>
  <c r="Y966"/>
  <c r="Y965"/>
  <c r="Y964"/>
  <c r="Y963"/>
  <c r="Y962"/>
  <c r="Y961"/>
  <c r="Y960"/>
  <c r="Y959"/>
  <c r="Y958"/>
  <c r="Y957"/>
  <c r="Y956"/>
  <c r="Y955"/>
  <c r="Y954"/>
  <c r="Y953"/>
  <c r="Y952"/>
  <c r="Y951"/>
  <c r="Y950"/>
  <c r="Y949"/>
  <c r="Y948"/>
  <c r="Y947"/>
  <c r="Y946"/>
  <c r="Y945"/>
  <c r="Y944"/>
  <c r="Y943"/>
  <c r="Y942"/>
  <c r="Y941"/>
  <c r="Y940"/>
  <c r="Y939"/>
  <c r="Y938"/>
  <c r="Y937"/>
  <c r="Y936"/>
  <c r="Y935"/>
  <c r="Y934"/>
  <c r="Y933"/>
  <c r="Y932"/>
  <c r="Y931"/>
  <c r="Y930"/>
  <c r="Y929"/>
  <c r="Y928"/>
  <c r="Y927"/>
  <c r="Y926"/>
  <c r="Y925"/>
  <c r="Y924"/>
  <c r="Y923"/>
  <c r="Y922"/>
  <c r="Y921"/>
  <c r="Y920"/>
  <c r="Y919"/>
  <c r="Y918"/>
  <c r="Y917"/>
  <c r="Y916"/>
  <c r="Y915"/>
  <c r="Y914"/>
  <c r="Y913"/>
  <c r="Y912"/>
  <c r="Y911"/>
  <c r="Y910"/>
  <c r="Y909"/>
  <c r="Y908"/>
  <c r="Y907"/>
  <c r="Y906"/>
  <c r="Y905"/>
  <c r="Y904"/>
  <c r="Y903"/>
  <c r="Y902"/>
  <c r="Y901"/>
  <c r="Y900"/>
  <c r="Y899"/>
  <c r="Y898"/>
  <c r="Y897"/>
  <c r="Y896"/>
  <c r="Y895"/>
  <c r="Y894"/>
  <c r="Y893"/>
  <c r="Y892"/>
  <c r="Y891"/>
  <c r="Y890"/>
  <c r="Y889"/>
  <c r="Y888"/>
  <c r="Y887"/>
  <c r="Y886"/>
  <c r="Y885"/>
  <c r="Y884"/>
  <c r="Y883"/>
  <c r="Y882"/>
  <c r="Y881"/>
  <c r="Y880"/>
  <c r="Y879"/>
  <c r="Y878"/>
  <c r="Y877"/>
  <c r="Y876"/>
  <c r="Y875"/>
  <c r="Y874"/>
  <c r="Y873"/>
  <c r="Y872"/>
  <c r="Y871"/>
  <c r="Y870"/>
  <c r="Y869"/>
  <c r="Y868"/>
  <c r="Y867"/>
  <c r="Y866"/>
  <c r="Y865"/>
  <c r="Y864"/>
  <c r="Y863"/>
  <c r="Y862"/>
  <c r="Y861"/>
  <c r="Y860"/>
  <c r="Y859"/>
  <c r="Y858"/>
  <c r="Y857"/>
  <c r="Y856"/>
  <c r="Y855"/>
  <c r="Y854"/>
  <c r="Y853"/>
  <c r="Y852"/>
  <c r="Y851"/>
  <c r="Y850"/>
  <c r="Y849"/>
  <c r="Y848"/>
  <c r="Y847"/>
  <c r="Y846"/>
  <c r="Y845"/>
  <c r="Y844"/>
  <c r="Y843"/>
  <c r="Y842"/>
  <c r="Y841"/>
  <c r="Y840"/>
  <c r="Y839"/>
  <c r="Y838"/>
  <c r="Y837"/>
  <c r="Y836"/>
  <c r="Y835"/>
  <c r="Y834"/>
  <c r="Y833"/>
  <c r="Y832"/>
  <c r="Y831"/>
  <c r="Y830"/>
  <c r="Y829"/>
  <c r="Y828"/>
  <c r="Y827"/>
  <c r="Y826"/>
  <c r="Y825"/>
  <c r="Y824"/>
  <c r="Y823"/>
  <c r="Y822"/>
  <c r="Y821"/>
  <c r="Y820"/>
  <c r="Y819"/>
  <c r="Y818"/>
  <c r="Y817"/>
  <c r="Y816"/>
  <c r="Y815"/>
  <c r="Y814"/>
  <c r="Y813"/>
  <c r="Y812"/>
  <c r="Y811"/>
  <c r="Y810"/>
  <c r="Y809"/>
  <c r="Y808"/>
  <c r="Y807"/>
  <c r="Y806"/>
  <c r="Y805"/>
  <c r="Y804"/>
  <c r="Y803"/>
  <c r="Y802"/>
  <c r="Y801"/>
  <c r="Y800"/>
  <c r="Y799"/>
  <c r="Y798"/>
  <c r="Y797"/>
  <c r="Y796"/>
  <c r="Y795"/>
  <c r="Y794"/>
  <c r="Y793"/>
  <c r="Y792"/>
  <c r="Y791"/>
  <c r="Y790"/>
  <c r="Y789"/>
  <c r="Y788"/>
  <c r="Y787"/>
  <c r="Y786"/>
  <c r="Y785"/>
  <c r="Y784"/>
  <c r="Y783"/>
  <c r="Y782"/>
  <c r="Y781"/>
  <c r="Y780"/>
  <c r="Y779"/>
  <c r="Y778"/>
  <c r="Y777"/>
  <c r="Y776"/>
  <c r="Y775"/>
  <c r="Y774"/>
  <c r="Y773"/>
  <c r="Y772"/>
  <c r="Y771"/>
  <c r="Y770"/>
  <c r="Y769"/>
  <c r="Y768"/>
  <c r="Y767"/>
  <c r="Y766"/>
  <c r="Y765"/>
  <c r="Y764"/>
  <c r="Y763"/>
  <c r="Y762"/>
  <c r="Y761"/>
  <c r="Y760"/>
  <c r="Y759"/>
  <c r="Y758"/>
  <c r="Y757"/>
  <c r="Y756"/>
  <c r="Y755"/>
  <c r="Y754"/>
  <c r="Y753"/>
  <c r="Y752"/>
  <c r="Y751"/>
  <c r="Y750"/>
  <c r="Y749"/>
  <c r="Y748"/>
  <c r="Y747"/>
  <c r="Y746"/>
  <c r="Y745"/>
  <c r="Y744"/>
  <c r="Y743"/>
  <c r="Y742"/>
  <c r="Y741"/>
  <c r="Y740"/>
  <c r="Y739"/>
  <c r="Y738"/>
  <c r="Y737"/>
  <c r="Y736"/>
  <c r="Y735"/>
  <c r="Y734"/>
  <c r="Y733"/>
  <c r="Y732"/>
  <c r="Y731"/>
  <c r="Y730"/>
  <c r="Y729"/>
  <c r="Y728"/>
  <c r="Y727"/>
  <c r="Y726"/>
  <c r="Y725"/>
  <c r="Y724"/>
  <c r="Y723"/>
  <c r="Y722"/>
  <c r="Y721"/>
  <c r="Y720"/>
  <c r="Y719"/>
  <c r="Y718"/>
  <c r="Y717"/>
  <c r="Y716"/>
  <c r="Y715"/>
  <c r="Y714"/>
  <c r="Y713"/>
  <c r="Y712"/>
  <c r="Y711"/>
  <c r="Y710"/>
  <c r="Y709"/>
  <c r="Y708"/>
  <c r="Y707"/>
  <c r="Y706"/>
  <c r="Y705"/>
  <c r="Y704"/>
  <c r="Y703"/>
  <c r="Y702"/>
  <c r="Y701"/>
  <c r="Y700"/>
  <c r="Y699"/>
  <c r="Y698"/>
  <c r="Y697"/>
  <c r="Y696"/>
  <c r="Y695"/>
  <c r="Y694"/>
  <c r="Y693"/>
  <c r="Y692"/>
  <c r="Y691"/>
  <c r="Y690"/>
  <c r="Y689"/>
  <c r="Y688"/>
  <c r="Y687"/>
  <c r="Y686"/>
  <c r="Y685"/>
  <c r="Y684"/>
  <c r="Y683"/>
  <c r="Y682"/>
  <c r="Y681"/>
  <c r="Y680"/>
  <c r="Y679"/>
  <c r="Y678"/>
  <c r="Y677"/>
  <c r="Y676"/>
  <c r="Y675"/>
  <c r="Y674"/>
  <c r="Y673"/>
  <c r="Y672"/>
  <c r="Y671"/>
  <c r="Y670"/>
  <c r="Y669"/>
  <c r="Y668"/>
  <c r="Y667"/>
  <c r="Y666"/>
  <c r="Y665"/>
  <c r="Y664"/>
  <c r="Y663"/>
  <c r="Y662"/>
  <c r="Y661"/>
  <c r="Y660"/>
  <c r="Y659"/>
  <c r="Y658"/>
  <c r="Y657"/>
  <c r="Y656"/>
  <c r="Y655"/>
  <c r="Y654"/>
  <c r="Y653"/>
  <c r="Y652"/>
  <c r="Y651"/>
  <c r="Y650"/>
  <c r="Y649"/>
  <c r="Y648"/>
  <c r="Y647"/>
  <c r="Y646"/>
  <c r="Y645"/>
  <c r="Y644"/>
  <c r="Y643"/>
  <c r="Y642"/>
  <c r="Y641"/>
  <c r="Y640"/>
  <c r="Y639"/>
  <c r="Y638"/>
  <c r="Y637"/>
  <c r="Y636"/>
  <c r="Y635"/>
  <c r="Y634"/>
  <c r="Y633"/>
  <c r="Y632"/>
  <c r="Y631"/>
  <c r="Y630"/>
  <c r="Y629"/>
  <c r="Y628"/>
  <c r="Y627"/>
  <c r="Y626"/>
  <c r="Y625"/>
  <c r="Y624"/>
  <c r="Y623"/>
  <c r="Y622"/>
  <c r="Y621"/>
  <c r="Y620"/>
  <c r="Y619"/>
  <c r="Y618"/>
  <c r="Y617"/>
  <c r="Y616"/>
  <c r="Y615"/>
  <c r="Y614"/>
  <c r="Y613"/>
  <c r="Y612"/>
  <c r="Y611"/>
  <c r="Y610"/>
  <c r="Y609"/>
  <c r="Y608"/>
  <c r="Y607"/>
  <c r="Y606"/>
  <c r="Y605"/>
  <c r="Y604"/>
  <c r="Y603"/>
  <c r="Y602"/>
  <c r="Y601"/>
  <c r="Y600"/>
  <c r="Y599"/>
  <c r="Y598"/>
  <c r="Y597"/>
  <c r="Y596"/>
  <c r="Y595"/>
  <c r="Y594"/>
  <c r="Y593"/>
  <c r="Y592"/>
  <c r="Y591"/>
  <c r="Y590"/>
  <c r="Y589"/>
  <c r="Y588"/>
  <c r="Y587"/>
  <c r="Y586"/>
  <c r="Y585"/>
  <c r="Y584"/>
  <c r="Y583"/>
  <c r="Y582"/>
  <c r="Y581"/>
  <c r="Y580"/>
  <c r="Y579"/>
  <c r="Y578"/>
  <c r="Y577"/>
  <c r="Y576"/>
  <c r="Y575"/>
  <c r="Y574"/>
  <c r="Y573"/>
  <c r="Y572"/>
  <c r="Y571"/>
  <c r="Y570"/>
  <c r="Y569"/>
  <c r="Y568"/>
  <c r="Y567"/>
  <c r="Y566"/>
  <c r="Y565"/>
  <c r="Y564"/>
  <c r="Y563"/>
  <c r="Y562"/>
  <c r="Y561"/>
  <c r="Y560"/>
  <c r="Y559"/>
  <c r="Y558"/>
  <c r="Y557"/>
  <c r="Y556"/>
  <c r="U1085"/>
  <c r="U1084"/>
  <c r="U1083"/>
  <c r="U1082"/>
  <c r="U1081"/>
  <c r="U1080"/>
  <c r="U1079"/>
  <c r="U1078"/>
  <c r="U1077"/>
  <c r="U1076"/>
  <c r="U1075"/>
  <c r="U1074"/>
  <c r="U1073"/>
  <c r="U1072"/>
  <c r="U1071"/>
  <c r="U1070"/>
  <c r="U1069"/>
  <c r="U1068"/>
  <c r="U1067"/>
  <c r="U1066"/>
  <c r="U1065"/>
  <c r="U1064"/>
  <c r="U1063"/>
  <c r="U1062"/>
  <c r="U1061"/>
  <c r="U1060"/>
  <c r="U1059"/>
  <c r="U1058"/>
  <c r="U1057"/>
  <c r="U1056"/>
  <c r="U1055"/>
  <c r="U1054"/>
  <c r="U1053"/>
  <c r="U1052"/>
  <c r="U1051"/>
  <c r="U1050"/>
  <c r="U1049"/>
  <c r="U1048"/>
  <c r="U1047"/>
  <c r="U1046"/>
  <c r="U1045"/>
  <c r="U1044"/>
  <c r="U1043"/>
  <c r="U1042"/>
  <c r="U1041"/>
  <c r="U1040"/>
  <c r="U1039"/>
  <c r="U1038"/>
  <c r="U1037"/>
  <c r="U1036"/>
  <c r="U1035"/>
  <c r="U1034"/>
  <c r="U1033"/>
  <c r="U1032"/>
  <c r="U1031"/>
  <c r="U1030"/>
  <c r="U1029"/>
  <c r="U1028"/>
  <c r="U1027"/>
  <c r="U1026"/>
  <c r="U1025"/>
  <c r="U1024"/>
  <c r="U1023"/>
  <c r="U1022"/>
  <c r="U1021"/>
  <c r="U1020"/>
  <c r="U1019"/>
  <c r="U1018"/>
  <c r="U1017"/>
  <c r="U1016"/>
  <c r="U1015"/>
  <c r="U1014"/>
  <c r="U1013"/>
  <c r="U1012"/>
  <c r="U1011"/>
  <c r="U1010"/>
  <c r="U1009"/>
  <c r="U1008"/>
  <c r="U1007"/>
  <c r="U1006"/>
  <c r="U1005"/>
  <c r="U1004"/>
  <c r="U1003"/>
  <c r="U1002"/>
  <c r="U1001"/>
  <c r="U1000"/>
  <c r="U999"/>
  <c r="U998"/>
  <c r="U997"/>
  <c r="U996"/>
  <c r="U995"/>
  <c r="U994"/>
  <c r="U993"/>
  <c r="U992"/>
  <c r="U991"/>
  <c r="U990"/>
  <c r="U989"/>
  <c r="U988"/>
  <c r="U987"/>
  <c r="U986"/>
  <c r="U985"/>
  <c r="U984"/>
  <c r="U983"/>
  <c r="U982"/>
  <c r="U981"/>
  <c r="U980"/>
  <c r="U979"/>
  <c r="U978"/>
  <c r="U977"/>
  <c r="U976"/>
  <c r="U975"/>
  <c r="U974"/>
  <c r="U973"/>
  <c r="U972"/>
  <c r="U971"/>
  <c r="U970"/>
  <c r="U969"/>
  <c r="U968"/>
  <c r="U967"/>
  <c r="U966"/>
  <c r="U965"/>
  <c r="U964"/>
  <c r="U963"/>
  <c r="U962"/>
  <c r="U961"/>
  <c r="U960"/>
  <c r="U959"/>
  <c r="U958"/>
  <c r="U957"/>
  <c r="U956"/>
  <c r="U955"/>
  <c r="U954"/>
  <c r="U953"/>
  <c r="U952"/>
  <c r="U951"/>
  <c r="U950"/>
  <c r="U949"/>
  <c r="U948"/>
  <c r="U947"/>
  <c r="U946"/>
  <c r="U945"/>
  <c r="U944"/>
  <c r="U943"/>
  <c r="U942"/>
  <c r="U941"/>
  <c r="U940"/>
  <c r="U939"/>
  <c r="U938"/>
  <c r="U937"/>
  <c r="U936"/>
  <c r="U935"/>
  <c r="U934"/>
  <c r="U933"/>
  <c r="U932"/>
  <c r="U931"/>
  <c r="U930"/>
  <c r="U929"/>
  <c r="U928"/>
  <c r="U927"/>
  <c r="U926"/>
  <c r="U925"/>
  <c r="U924"/>
  <c r="U923"/>
  <c r="U922"/>
  <c r="U921"/>
  <c r="U920"/>
  <c r="U919"/>
  <c r="U918"/>
  <c r="U917"/>
  <c r="U916"/>
  <c r="U915"/>
  <c r="U914"/>
  <c r="U913"/>
  <c r="U912"/>
  <c r="U911"/>
  <c r="U910"/>
  <c r="U909"/>
  <c r="U908"/>
  <c r="U907"/>
  <c r="U906"/>
  <c r="U905"/>
  <c r="U904"/>
  <c r="U903"/>
  <c r="U902"/>
  <c r="U901"/>
  <c r="U900"/>
  <c r="U899"/>
  <c r="U898"/>
  <c r="U897"/>
  <c r="U896"/>
  <c r="U895"/>
  <c r="U894"/>
  <c r="U893"/>
  <c r="U892"/>
  <c r="U891"/>
  <c r="U890"/>
  <c r="U889"/>
  <c r="U888"/>
  <c r="U887"/>
  <c r="U886"/>
  <c r="U885"/>
  <c r="U884"/>
  <c r="U883"/>
  <c r="U882"/>
  <c r="U881"/>
  <c r="U880"/>
  <c r="U879"/>
  <c r="U878"/>
  <c r="U877"/>
  <c r="U876"/>
  <c r="U875"/>
  <c r="U874"/>
  <c r="U873"/>
  <c r="U872"/>
  <c r="U871"/>
  <c r="U870"/>
  <c r="U869"/>
  <c r="U868"/>
  <c r="U867"/>
  <c r="U866"/>
  <c r="U865"/>
  <c r="U864"/>
  <c r="U863"/>
  <c r="U862"/>
  <c r="U861"/>
  <c r="U860"/>
  <c r="U859"/>
  <c r="U858"/>
  <c r="U857"/>
  <c r="U856"/>
  <c r="U855"/>
  <c r="U854"/>
  <c r="U853"/>
  <c r="U852"/>
  <c r="U851"/>
  <c r="U850"/>
  <c r="U849"/>
  <c r="U848"/>
  <c r="U847"/>
  <c r="U846"/>
  <c r="U845"/>
  <c r="U844"/>
  <c r="U843"/>
  <c r="U842"/>
  <c r="U841"/>
  <c r="U840"/>
  <c r="U839"/>
  <c r="U838"/>
  <c r="U837"/>
  <c r="U836"/>
  <c r="U835"/>
  <c r="U834"/>
  <c r="U833"/>
  <c r="U832"/>
  <c r="U831"/>
  <c r="U830"/>
  <c r="U829"/>
  <c r="U828"/>
  <c r="U827"/>
  <c r="U826"/>
  <c r="U825"/>
  <c r="U824"/>
  <c r="U823"/>
  <c r="U822"/>
  <c r="U821"/>
  <c r="U820"/>
  <c r="U819"/>
  <c r="U818"/>
  <c r="U817"/>
  <c r="U816"/>
  <c r="U815"/>
  <c r="U814"/>
  <c r="U813"/>
  <c r="U812"/>
  <c r="U811"/>
  <c r="U810"/>
  <c r="U809"/>
  <c r="U808"/>
  <c r="U807"/>
  <c r="U806"/>
  <c r="U805"/>
  <c r="U804"/>
  <c r="U803"/>
  <c r="U802"/>
  <c r="U801"/>
  <c r="U800"/>
  <c r="U799"/>
  <c r="U798"/>
  <c r="U797"/>
  <c r="U796"/>
  <c r="U795"/>
  <c r="U794"/>
  <c r="U793"/>
  <c r="U792"/>
  <c r="U791"/>
  <c r="U790"/>
  <c r="U789"/>
  <c r="U788"/>
  <c r="U787"/>
  <c r="U786"/>
  <c r="U785"/>
  <c r="U784"/>
  <c r="U783"/>
  <c r="U782"/>
  <c r="U781"/>
  <c r="U780"/>
  <c r="U779"/>
  <c r="U778"/>
  <c r="U777"/>
  <c r="U776"/>
  <c r="U775"/>
  <c r="U774"/>
  <c r="U773"/>
  <c r="U772"/>
  <c r="U771"/>
  <c r="U770"/>
  <c r="U769"/>
  <c r="U768"/>
  <c r="U767"/>
  <c r="U766"/>
  <c r="U765"/>
  <c r="U764"/>
  <c r="U763"/>
  <c r="U762"/>
  <c r="U761"/>
  <c r="U760"/>
  <c r="U759"/>
  <c r="U758"/>
  <c r="U757"/>
  <c r="U756"/>
  <c r="U755"/>
  <c r="U754"/>
  <c r="U753"/>
  <c r="U752"/>
  <c r="U751"/>
  <c r="U750"/>
  <c r="U749"/>
  <c r="U748"/>
  <c r="U747"/>
  <c r="U746"/>
  <c r="U745"/>
  <c r="U744"/>
  <c r="U743"/>
  <c r="U742"/>
  <c r="U741"/>
  <c r="U740"/>
  <c r="U739"/>
  <c r="U738"/>
  <c r="U737"/>
  <c r="U736"/>
  <c r="U735"/>
  <c r="U734"/>
  <c r="U733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K1094"/>
  <c r="K1093"/>
  <c r="K1092"/>
  <c r="K1091"/>
  <c r="K1090"/>
  <c r="K1089"/>
  <c r="K1088"/>
  <c r="K1087"/>
  <c r="K1086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Y554"/>
  <c r="Y553"/>
  <c r="Y552"/>
  <c r="Y551"/>
  <c r="Y550"/>
  <c r="Y549"/>
  <c r="Y548"/>
  <c r="Y547"/>
  <c r="Y546"/>
  <c r="Y545"/>
  <c r="Y473"/>
  <c r="Y472"/>
  <c r="Y471"/>
  <c r="Y470"/>
  <c r="Y469"/>
  <c r="Y468"/>
  <c r="Y467"/>
  <c r="Y466"/>
  <c r="Y465"/>
  <c r="Y464"/>
  <c r="Y463"/>
  <c r="Y462"/>
  <c r="Y461"/>
  <c r="Y460"/>
  <c r="Y459"/>
  <c r="Y458"/>
  <c r="Y457"/>
  <c r="Y456"/>
  <c r="Y455"/>
  <c r="Y454"/>
  <c r="Y453"/>
  <c r="Y452"/>
  <c r="Y451"/>
  <c r="Y450"/>
  <c r="Y449"/>
  <c r="Y448"/>
  <c r="Y447"/>
  <c r="Y446"/>
  <c r="Y445"/>
  <c r="Y444"/>
  <c r="Y443"/>
  <c r="Y442"/>
  <c r="Y441"/>
  <c r="Y440"/>
  <c r="Y439"/>
  <c r="Y438"/>
  <c r="Y437"/>
  <c r="Y436"/>
  <c r="Y435"/>
  <c r="Y434"/>
  <c r="Y433"/>
  <c r="Y432"/>
  <c r="Y431"/>
  <c r="Y430"/>
  <c r="Y429"/>
  <c r="Y428"/>
  <c r="Y427"/>
  <c r="Y426"/>
  <c r="Y425"/>
  <c r="Y424"/>
  <c r="Y383"/>
  <c r="Y382"/>
  <c r="Y381"/>
  <c r="Y380"/>
  <c r="Y379"/>
  <c r="Y378"/>
  <c r="Y377"/>
  <c r="Y376"/>
  <c r="Y375"/>
  <c r="Y374"/>
  <c r="Y373"/>
  <c r="Y372"/>
  <c r="Y371"/>
  <c r="Y370"/>
  <c r="Y369"/>
  <c r="Y368"/>
  <c r="Y367"/>
  <c r="Y366"/>
  <c r="Y365"/>
  <c r="Y364"/>
  <c r="Y353"/>
  <c r="Y352"/>
  <c r="Y351"/>
  <c r="Y350"/>
  <c r="Y349"/>
  <c r="Y348"/>
  <c r="Y347"/>
  <c r="Y346"/>
  <c r="Y345"/>
  <c r="Y344"/>
  <c r="Y343"/>
  <c r="Y342"/>
  <c r="Y341"/>
  <c r="Y340"/>
  <c r="Y339"/>
  <c r="Y338"/>
  <c r="Y337"/>
  <c r="Y336"/>
  <c r="Y335"/>
  <c r="Y334"/>
  <c r="Y333"/>
  <c r="Y332"/>
  <c r="Y331"/>
  <c r="Y330"/>
  <c r="Y329"/>
  <c r="Y328"/>
  <c r="Y327"/>
  <c r="Y326"/>
  <c r="Y325"/>
  <c r="Y324"/>
  <c r="Y323"/>
  <c r="Y322"/>
  <c r="Y321"/>
  <c r="Y320"/>
  <c r="Y319"/>
  <c r="Y318"/>
  <c r="Y317"/>
  <c r="Y316"/>
  <c r="Y315"/>
  <c r="Y314"/>
  <c r="Y313"/>
  <c r="Y312"/>
  <c r="Y311"/>
  <c r="Y310"/>
  <c r="Y309"/>
  <c r="Y308"/>
  <c r="Y307"/>
  <c r="Y306"/>
  <c r="Y305"/>
  <c r="Y304"/>
  <c r="Y303"/>
  <c r="Y302"/>
  <c r="Y301"/>
  <c r="Y300"/>
  <c r="Y299"/>
  <c r="Y298"/>
  <c r="Y297"/>
  <c r="Y296"/>
  <c r="Y295"/>
  <c r="Y294"/>
  <c r="Y293"/>
  <c r="Y292"/>
  <c r="Y291"/>
  <c r="Y290"/>
  <c r="Y289"/>
  <c r="Y288"/>
  <c r="Y287"/>
  <c r="Y286"/>
  <c r="Y285"/>
  <c r="Y284"/>
  <c r="Y283"/>
  <c r="Y282"/>
  <c r="Y281"/>
  <c r="Y280"/>
  <c r="Y279"/>
  <c r="Y278"/>
  <c r="Y277"/>
  <c r="Y276"/>
  <c r="Y275"/>
  <c r="Y274"/>
  <c r="Y273"/>
  <c r="Y272"/>
  <c r="Y271"/>
  <c r="Y270"/>
  <c r="Y269"/>
  <c r="Y268"/>
  <c r="Y267"/>
  <c r="Y266"/>
  <c r="Y265"/>
  <c r="Y264"/>
  <c r="Y263"/>
  <c r="Y262"/>
  <c r="Y261"/>
  <c r="Y260"/>
  <c r="Y259"/>
  <c r="Y258"/>
  <c r="Y257"/>
  <c r="Y256"/>
  <c r="Y255"/>
  <c r="Y254"/>
  <c r="Y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Y206"/>
  <c r="Y205"/>
  <c r="Y204"/>
  <c r="Y203"/>
  <c r="Y202"/>
  <c r="Y201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K554"/>
  <c r="K553"/>
  <c r="K552"/>
  <c r="K551"/>
  <c r="K550"/>
  <c r="K549"/>
  <c r="K548"/>
  <c r="K547"/>
  <c r="K546"/>
  <c r="K545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G554"/>
  <c r="G553"/>
  <c r="G552"/>
  <c r="G551"/>
  <c r="G550"/>
  <c r="G549"/>
  <c r="G548"/>
  <c r="G547"/>
  <c r="G546"/>
  <c r="G545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U554"/>
  <c r="U553"/>
  <c r="U552"/>
  <c r="U551"/>
  <c r="U550"/>
  <c r="U549"/>
  <c r="U548"/>
  <c r="U547"/>
  <c r="U546"/>
  <c r="U545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</calcChain>
</file>

<file path=xl/sharedStrings.xml><?xml version="1.0" encoding="utf-8"?>
<sst xmlns="http://schemas.openxmlformats.org/spreadsheetml/2006/main" count="7966" uniqueCount="149">
  <si>
    <t>Data</t>
  </si>
  <si>
    <t>Side</t>
  </si>
  <si>
    <t>Count of Side</t>
  </si>
  <si>
    <t>Sum of SELL PRICE</t>
  </si>
  <si>
    <t>Total Count of Side</t>
  </si>
  <si>
    <t>Total Sum of SELL PRICE</t>
  </si>
  <si>
    <t>Prop Type</t>
  </si>
  <si>
    <t>GeoCode</t>
  </si>
  <si>
    <t>Company</t>
  </si>
  <si>
    <t>(blank)</t>
  </si>
  <si>
    <t>S</t>
  </si>
  <si>
    <t>L</t>
  </si>
  <si>
    <t>Single Family</t>
  </si>
  <si>
    <t>BN01</t>
  </si>
  <si>
    <t>BHHS</t>
  </si>
  <si>
    <t>CBRR</t>
  </si>
  <si>
    <t>DNFR</t>
  </si>
  <si>
    <t>KW_ELITE</t>
  </si>
  <si>
    <t>PREM_PLUS</t>
  </si>
  <si>
    <t>PREM_SOTH</t>
  </si>
  <si>
    <t>ROYAL_SH</t>
  </si>
  <si>
    <t>WOOD</t>
  </si>
  <si>
    <t>X-OTHER</t>
  </si>
  <si>
    <t>BN01 Total</t>
  </si>
  <si>
    <t>BN02</t>
  </si>
  <si>
    <t>BN02 Total</t>
  </si>
  <si>
    <t>BN04</t>
  </si>
  <si>
    <t>BN04 Total</t>
  </si>
  <si>
    <t>BN05</t>
  </si>
  <si>
    <t>BN05 Total</t>
  </si>
  <si>
    <t>BN06</t>
  </si>
  <si>
    <t>BN06 Total</t>
  </si>
  <si>
    <t>BN07</t>
  </si>
  <si>
    <t>BN07 Total</t>
  </si>
  <si>
    <t>BN08</t>
  </si>
  <si>
    <t>BN08 Total</t>
  </si>
  <si>
    <t>BN09</t>
  </si>
  <si>
    <t>BN09 Total</t>
  </si>
  <si>
    <t>BN10</t>
  </si>
  <si>
    <t>BN10 Total</t>
  </si>
  <si>
    <t>BN11</t>
  </si>
  <si>
    <t>BN11 Total</t>
  </si>
  <si>
    <t>BN12</t>
  </si>
  <si>
    <t>BN12 Total</t>
  </si>
  <si>
    <t>ES01</t>
  </si>
  <si>
    <t>ES01 Total</t>
  </si>
  <si>
    <t>ES02</t>
  </si>
  <si>
    <t>ES02 Total</t>
  </si>
  <si>
    <t>ES03</t>
  </si>
  <si>
    <t>ES03 Total</t>
  </si>
  <si>
    <t>ES04</t>
  </si>
  <si>
    <t>ES04 Total</t>
  </si>
  <si>
    <t>NA01</t>
  </si>
  <si>
    <t>NA01 Total</t>
  </si>
  <si>
    <t>NA02</t>
  </si>
  <si>
    <t>NA02 Total</t>
  </si>
  <si>
    <t>NA03</t>
  </si>
  <si>
    <t>NA03 Total</t>
  </si>
  <si>
    <t>NA04</t>
  </si>
  <si>
    <t>NA04 Total</t>
  </si>
  <si>
    <t>NA05</t>
  </si>
  <si>
    <t>NA05 Total</t>
  </si>
  <si>
    <t>NA06</t>
  </si>
  <si>
    <t>NA06 Total</t>
  </si>
  <si>
    <t>NA07</t>
  </si>
  <si>
    <t>NA07 Total</t>
  </si>
  <si>
    <t>NA08</t>
  </si>
  <si>
    <t>NA08 Total</t>
  </si>
  <si>
    <t>NA09</t>
  </si>
  <si>
    <t>NA09 Total</t>
  </si>
  <si>
    <t>NA11</t>
  </si>
  <si>
    <t>NA11 Total</t>
  </si>
  <si>
    <t>NA12</t>
  </si>
  <si>
    <t>NA12 Total</t>
  </si>
  <si>
    <t>NA13</t>
  </si>
  <si>
    <t>NA13 Total</t>
  </si>
  <si>
    <t>NA14</t>
  </si>
  <si>
    <t>NA14 Total</t>
  </si>
  <si>
    <t>NA15</t>
  </si>
  <si>
    <t>NA15 Total</t>
  </si>
  <si>
    <t>NA16</t>
  </si>
  <si>
    <t>NA16 Total</t>
  </si>
  <si>
    <t>NA17</t>
  </si>
  <si>
    <t>NA17 Total</t>
  </si>
  <si>
    <t>NA18</t>
  </si>
  <si>
    <t>NA18 Total</t>
  </si>
  <si>
    <t>NA19</t>
  </si>
  <si>
    <t>NA19 Total</t>
  </si>
  <si>
    <t>NA21</t>
  </si>
  <si>
    <t>NA21 Total</t>
  </si>
  <si>
    <t>NA22</t>
  </si>
  <si>
    <t>NA22 Total</t>
  </si>
  <si>
    <t>NA23</t>
  </si>
  <si>
    <t>NA23 Total</t>
  </si>
  <si>
    <t>NA24</t>
  </si>
  <si>
    <t>NA24 Total</t>
  </si>
  <si>
    <t>NA31</t>
  </si>
  <si>
    <t>NA31 Total</t>
  </si>
  <si>
    <t>NA32</t>
  </si>
  <si>
    <t>NA32 Total</t>
  </si>
  <si>
    <t>NA33</t>
  </si>
  <si>
    <t>NA33 Total</t>
  </si>
  <si>
    <t>NA34</t>
  </si>
  <si>
    <t>NA34 Total</t>
  </si>
  <si>
    <t>NA35</t>
  </si>
  <si>
    <t>NA35 Total</t>
  </si>
  <si>
    <t>NA36</t>
  </si>
  <si>
    <t>NA36 Total</t>
  </si>
  <si>
    <t>NA37</t>
  </si>
  <si>
    <t>NA37 Total</t>
  </si>
  <si>
    <t>NA38</t>
  </si>
  <si>
    <t>NA38 Total</t>
  </si>
  <si>
    <t>NA39</t>
  </si>
  <si>
    <t>NA39 Total</t>
  </si>
  <si>
    <t>NA41</t>
  </si>
  <si>
    <t>NA41 Total</t>
  </si>
  <si>
    <t>NA42</t>
  </si>
  <si>
    <t>NA42 Total</t>
  </si>
  <si>
    <t>NA43</t>
  </si>
  <si>
    <t>NA43 Total</t>
  </si>
  <si>
    <t>NA44</t>
  </si>
  <si>
    <t>NA44 Total</t>
  </si>
  <si>
    <t>NA45</t>
  </si>
  <si>
    <t>NA45 Total</t>
  </si>
  <si>
    <t>NA46</t>
  </si>
  <si>
    <t>NA46 Total</t>
  </si>
  <si>
    <t>NA47</t>
  </si>
  <si>
    <t>NA47 Total</t>
  </si>
  <si>
    <t>NA48</t>
  </si>
  <si>
    <t>NA48 Total</t>
  </si>
  <si>
    <t>NA50</t>
  </si>
  <si>
    <t>NA50 Total</t>
  </si>
  <si>
    <t>Single Family Total</t>
  </si>
  <si>
    <t>CONDO</t>
  </si>
  <si>
    <t>CONDO Total</t>
  </si>
  <si>
    <t>Grand  Total</t>
  </si>
  <si>
    <t>Sum of Closed Volume</t>
  </si>
  <si>
    <t>Total Sum of Closed Volume</t>
  </si>
  <si>
    <t>2015 Market Share Data</t>
  </si>
  <si>
    <t>2016 Market Share Data</t>
  </si>
  <si>
    <t>List Side Units</t>
  </si>
  <si>
    <t>Sell Side Units</t>
  </si>
  <si>
    <t>Total Units</t>
  </si>
  <si>
    <t>Geocode % Units</t>
  </si>
  <si>
    <t>List Side Volume</t>
  </si>
  <si>
    <t>Sell Side Volume</t>
  </si>
  <si>
    <t>Total Volume</t>
  </si>
  <si>
    <t>Geocode % Volume</t>
  </si>
  <si>
    <t>% of Total Volume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</si>
</sst>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164" formatCode="&quot;$&quot;#,##0.00;\(&quot;$&quot;#,##0.00\)"/>
    <numFmt numFmtId="165" formatCode="&quot;$&quot;#,##0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i/>
      <sz val="10"/>
      <color theme="0"/>
      <name val="Arial"/>
      <family val="2"/>
    </font>
    <font>
      <b/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E3F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9" fontId="1" fillId="0" borderId="0" applyFont="0" applyFill="0" applyBorder="0" applyAlignment="0" applyProtection="0"/>
    <xf numFmtId="49" fontId="3" fillId="0" borderId="1">
      <alignment horizontal="left" vertical="top"/>
    </xf>
    <xf numFmtId="49" fontId="3" fillId="0" borderId="1">
      <alignment horizontal="center" vertical="top"/>
    </xf>
    <xf numFmtId="49" fontId="3" fillId="0" borderId="1">
      <alignment horizontal="center" vertical="top"/>
    </xf>
    <xf numFmtId="49" fontId="3" fillId="0" borderId="1">
      <alignment horizontal="center" vertical="top"/>
    </xf>
    <xf numFmtId="164" fontId="3" fillId="0" borderId="1">
      <alignment horizontal="right" vertical="top"/>
    </xf>
    <xf numFmtId="49" fontId="3" fillId="0" borderId="1">
      <alignment horizontal="left" vertical="top"/>
    </xf>
    <xf numFmtId="0" fontId="3" fillId="0" borderId="3" applyNumberFormat="0" applyAlignment="0"/>
    <xf numFmtId="0" fontId="3" fillId="0" borderId="4" applyNumberFormat="0" applyAlignment="0"/>
    <xf numFmtId="0" fontId="3" fillId="0" borderId="5" applyNumberFormat="0" applyAlignment="0">
      <alignment horizontal="center"/>
    </xf>
    <xf numFmtId="0" fontId="4" fillId="5" borderId="0" applyBorder="0">
      <alignment horizontal="center"/>
    </xf>
    <xf numFmtId="0" fontId="2" fillId="7" borderId="0" applyBorder="0"/>
    <xf numFmtId="0" fontId="2" fillId="0" borderId="0" applyBorder="0"/>
    <xf numFmtId="165" fontId="4" fillId="9" borderId="0" applyBorder="0"/>
    <xf numFmtId="0" fontId="2" fillId="2" borderId="0" applyBorder="0"/>
    <xf numFmtId="0" fontId="2" fillId="3" borderId="0" applyBorder="0"/>
    <xf numFmtId="0" fontId="2" fillId="2" borderId="0" applyBorder="0">
      <alignment wrapText="1"/>
    </xf>
    <xf numFmtId="165" fontId="4" fillId="3" borderId="0" applyBorder="0"/>
    <xf numFmtId="165" fontId="4" fillId="11" borderId="0" applyBorder="0"/>
    <xf numFmtId="165" fontId="2" fillId="2" borderId="0" applyBorder="0"/>
    <xf numFmtId="0" fontId="2" fillId="4" borderId="0" applyBorder="0"/>
    <xf numFmtId="165" fontId="2" fillId="8" borderId="0" applyBorder="0"/>
    <xf numFmtId="0" fontId="2" fillId="12" borderId="0" applyBorder="0"/>
    <xf numFmtId="0" fontId="5" fillId="6" borderId="0" applyBorder="0"/>
    <xf numFmtId="0" fontId="4" fillId="11" borderId="0" applyNumberFormat="0" applyBorder="0" applyAlignment="0"/>
    <xf numFmtId="0" fontId="4" fillId="11" borderId="0" applyNumberFormat="0" applyBorder="0" applyAlignment="0"/>
    <xf numFmtId="0" fontId="4" fillId="3" borderId="0" applyNumberFormat="0" applyBorder="0" applyAlignment="0"/>
    <xf numFmtId="0" fontId="4" fillId="2" borderId="0" applyNumberFormat="0" applyBorder="0" applyAlignment="0"/>
    <xf numFmtId="0" fontId="4" fillId="13" borderId="0" applyNumberFormat="0" applyBorder="0" applyAlignment="0"/>
    <xf numFmtId="0" fontId="4" fillId="14" borderId="0" applyNumberFormat="0" applyBorder="0" applyAlignment="0"/>
    <xf numFmtId="0" fontId="4" fillId="5" borderId="0" applyNumberFormat="0" applyBorder="0" applyAlignment="0"/>
    <xf numFmtId="1" fontId="4" fillId="15" borderId="2" applyNumberFormat="0" applyAlignment="0">
      <alignment horizontal="center"/>
    </xf>
    <xf numFmtId="1" fontId="4" fillId="10" borderId="2" applyNumberFormat="0" applyAlignment="0">
      <alignment horizontal="left"/>
    </xf>
    <xf numFmtId="0" fontId="4" fillId="10" borderId="2" applyNumberFormat="0" applyAlignment="0"/>
  </cellStyleXfs>
  <cellXfs count="88">
    <xf numFmtId="0" fontId="0" fillId="0" borderId="0" xfId="0"/>
    <xf numFmtId="42" fontId="0" fillId="0" borderId="0" xfId="0" applyNumberFormat="1"/>
    <xf numFmtId="3" fontId="0" fillId="0" borderId="0" xfId="0" applyNumberFormat="1"/>
    <xf numFmtId="0" fontId="0" fillId="16" borderId="0" xfId="0" applyFill="1"/>
    <xf numFmtId="42" fontId="0" fillId="16" borderId="0" xfId="0" applyNumberFormat="1" applyFill="1"/>
    <xf numFmtId="10" fontId="0" fillId="16" borderId="0" xfId="1" applyNumberFormat="1" applyFont="1" applyFill="1"/>
    <xf numFmtId="0" fontId="4" fillId="0" borderId="7" xfId="0" applyFont="1" applyBorder="1"/>
    <xf numFmtId="0" fontId="6" fillId="17" borderId="0" xfId="0" applyFont="1" applyFill="1"/>
    <xf numFmtId="42" fontId="6" fillId="17" borderId="0" xfId="0" applyNumberFormat="1" applyFont="1" applyFill="1"/>
    <xf numFmtId="10" fontId="6" fillId="17" borderId="0" xfId="1" applyNumberFormat="1" applyFont="1" applyFill="1"/>
    <xf numFmtId="0" fontId="0" fillId="0" borderId="2" xfId="0" applyBorder="1"/>
    <xf numFmtId="10" fontId="0" fillId="0" borderId="2" xfId="0" applyNumberFormat="1" applyBorder="1"/>
    <xf numFmtId="42" fontId="0" fillId="0" borderId="2" xfId="0" applyNumberFormat="1" applyBorder="1"/>
    <xf numFmtId="10" fontId="0" fillId="0" borderId="2" xfId="1" applyNumberFormat="1" applyFont="1" applyBorder="1"/>
    <xf numFmtId="0" fontId="0" fillId="0" borderId="5" xfId="0" applyBorder="1"/>
    <xf numFmtId="10" fontId="0" fillId="0" borderId="5" xfId="1" applyNumberFormat="1" applyFont="1" applyBorder="1"/>
    <xf numFmtId="42" fontId="0" fillId="0" borderId="5" xfId="0" applyNumberFormat="1" applyBorder="1"/>
    <xf numFmtId="0" fontId="0" fillId="16" borderId="9" xfId="0" applyFill="1" applyBorder="1"/>
    <xf numFmtId="0" fontId="0" fillId="16" borderId="10" xfId="0" applyFill="1" applyBorder="1"/>
    <xf numFmtId="10" fontId="0" fillId="16" borderId="10" xfId="1" applyNumberFormat="1" applyFont="1" applyFill="1" applyBorder="1"/>
    <xf numFmtId="42" fontId="0" fillId="16" borderId="10" xfId="0" applyNumberFormat="1" applyFill="1" applyBorder="1"/>
    <xf numFmtId="10" fontId="0" fillId="16" borderId="11" xfId="1" applyNumberFormat="1" applyFont="1" applyFill="1" applyBorder="1"/>
    <xf numFmtId="0" fontId="0" fillId="18" borderId="9" xfId="0" applyFill="1" applyBorder="1"/>
    <xf numFmtId="0" fontId="0" fillId="18" borderId="10" xfId="0" applyFill="1" applyBorder="1"/>
    <xf numFmtId="10" fontId="0" fillId="18" borderId="10" xfId="1" applyNumberFormat="1" applyFont="1" applyFill="1" applyBorder="1"/>
    <xf numFmtId="42" fontId="0" fillId="18" borderId="10" xfId="0" applyNumberFormat="1" applyFill="1" applyBorder="1"/>
    <xf numFmtId="10" fontId="0" fillId="18" borderId="11" xfId="1" applyNumberFormat="1" applyFont="1" applyFill="1" applyBorder="1"/>
    <xf numFmtId="0" fontId="0" fillId="18" borderId="0" xfId="0" applyFill="1"/>
    <xf numFmtId="42" fontId="0" fillId="18" borderId="0" xfId="0" applyNumberFormat="1" applyFill="1"/>
    <xf numFmtId="0" fontId="0" fillId="16" borderId="12" xfId="0" applyFill="1" applyBorder="1"/>
    <xf numFmtId="0" fontId="0" fillId="16" borderId="13" xfId="0" applyFill="1" applyBorder="1"/>
    <xf numFmtId="10" fontId="0" fillId="16" borderId="13" xfId="1" applyNumberFormat="1" applyFont="1" applyFill="1" applyBorder="1"/>
    <xf numFmtId="42" fontId="0" fillId="16" borderId="13" xfId="0" applyNumberFormat="1" applyFill="1" applyBorder="1"/>
    <xf numFmtId="10" fontId="0" fillId="16" borderId="14" xfId="1" applyNumberFormat="1" applyFont="1" applyFill="1" applyBorder="1"/>
    <xf numFmtId="0" fontId="0" fillId="18" borderId="5" xfId="0" applyFill="1" applyBorder="1"/>
    <xf numFmtId="10" fontId="0" fillId="18" borderId="5" xfId="1" applyNumberFormat="1" applyFont="1" applyFill="1" applyBorder="1"/>
    <xf numFmtId="42" fontId="0" fillId="18" borderId="5" xfId="0" applyNumberFormat="1" applyFill="1" applyBorder="1"/>
    <xf numFmtId="0" fontId="0" fillId="0" borderId="3" xfId="0" applyBorder="1"/>
    <xf numFmtId="10" fontId="0" fillId="0" borderId="3" xfId="1" applyNumberFormat="1" applyFont="1" applyBorder="1"/>
    <xf numFmtId="42" fontId="0" fillId="0" borderId="3" xfId="0" applyNumberFormat="1" applyBorder="1"/>
    <xf numFmtId="10" fontId="0" fillId="16" borderId="10" xfId="0" applyNumberFormat="1" applyFill="1" applyBorder="1"/>
    <xf numFmtId="10" fontId="0" fillId="16" borderId="11" xfId="0" applyNumberFormat="1" applyFill="1" applyBorder="1"/>
    <xf numFmtId="0" fontId="0" fillId="18" borderId="3" xfId="0" applyFill="1" applyBorder="1"/>
    <xf numFmtId="10" fontId="0" fillId="18" borderId="3" xfId="0" applyNumberFormat="1" applyFill="1" applyBorder="1"/>
    <xf numFmtId="42" fontId="0" fillId="18" borderId="3" xfId="0" applyNumberFormat="1" applyFill="1" applyBorder="1"/>
    <xf numFmtId="0" fontId="4" fillId="20" borderId="6" xfId="0" applyFont="1" applyFill="1" applyBorder="1"/>
    <xf numFmtId="0" fontId="4" fillId="20" borderId="7" xfId="0" applyFont="1" applyFill="1" applyBorder="1"/>
    <xf numFmtId="42" fontId="4" fillId="20" borderId="7" xfId="0" applyNumberFormat="1" applyFont="1" applyFill="1" applyBorder="1"/>
    <xf numFmtId="10" fontId="4" fillId="20" borderId="7" xfId="1" applyNumberFormat="1" applyFont="1" applyFill="1" applyBorder="1"/>
    <xf numFmtId="10" fontId="4" fillId="20" borderId="8" xfId="1" applyNumberFormat="1" applyFont="1" applyFill="1" applyBorder="1"/>
    <xf numFmtId="0" fontId="0" fillId="20" borderId="6" xfId="0" applyFill="1" applyBorder="1"/>
    <xf numFmtId="0" fontId="0" fillId="20" borderId="7" xfId="0" applyFill="1" applyBorder="1"/>
    <xf numFmtId="10" fontId="0" fillId="20" borderId="7" xfId="1" applyNumberFormat="1" applyFont="1" applyFill="1" applyBorder="1"/>
    <xf numFmtId="42" fontId="0" fillId="20" borderId="7" xfId="0" applyNumberFormat="1" applyFill="1" applyBorder="1"/>
    <xf numFmtId="10" fontId="0" fillId="20" borderId="8" xfId="1" applyNumberFormat="1" applyFont="1" applyFill="1" applyBorder="1"/>
    <xf numFmtId="10" fontId="0" fillId="0" borderId="3" xfId="0" applyNumberFormat="1" applyBorder="1"/>
    <xf numFmtId="0" fontId="0" fillId="19" borderId="9" xfId="0" applyFill="1" applyBorder="1" applyAlignment="1">
      <alignment wrapText="1"/>
    </xf>
    <xf numFmtId="0" fontId="0" fillId="19" borderId="10" xfId="0" applyFill="1" applyBorder="1" applyAlignment="1">
      <alignment wrapText="1"/>
    </xf>
    <xf numFmtId="0" fontId="0" fillId="19" borderId="11" xfId="0" applyFill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19" borderId="13" xfId="0" applyFill="1" applyBorder="1" applyAlignment="1">
      <alignment wrapText="1"/>
    </xf>
    <xf numFmtId="0" fontId="0" fillId="16" borderId="21" xfId="0" applyFill="1" applyBorder="1"/>
    <xf numFmtId="0" fontId="0" fillId="21" borderId="22" xfId="0" applyFill="1" applyBorder="1"/>
    <xf numFmtId="0" fontId="0" fillId="21" borderId="23" xfId="0" applyFill="1" applyBorder="1"/>
    <xf numFmtId="0" fontId="0" fillId="21" borderId="24" xfId="0" applyFill="1" applyBorder="1"/>
    <xf numFmtId="0" fontId="0" fillId="16" borderId="22" xfId="0" applyFill="1" applyBorder="1"/>
    <xf numFmtId="0" fontId="0" fillId="16" borderId="24" xfId="0" applyFill="1" applyBorder="1"/>
    <xf numFmtId="0" fontId="0" fillId="21" borderId="0" xfId="0" applyFill="1"/>
    <xf numFmtId="0" fontId="0" fillId="0" borderId="0" xfId="0" applyAlignment="1">
      <alignment horizontal="center"/>
    </xf>
    <xf numFmtId="0" fontId="0" fillId="19" borderId="10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4" fillId="20" borderId="7" xfId="0" applyFont="1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20" borderId="7" xfId="0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7" fillId="0" borderId="25" xfId="0" applyFont="1" applyBorder="1" applyAlignment="1">
      <alignment horizontal="center"/>
    </xf>
  </cellXfs>
  <cellStyles count="35">
    <cellStyle name="Company_d" xfId="2"/>
    <cellStyle name="GeoCode_d" xfId="3"/>
    <cellStyle name="ID_d" xfId="4"/>
    <cellStyle name="Normal" xfId="0" builtinId="0"/>
    <cellStyle name="Percent" xfId="1" builtinId="5"/>
    <cellStyle name="Prop_Type_d" xfId="5"/>
    <cellStyle name="Sell_Price_d" xfId="6"/>
    <cellStyle name="Side_d" xfId="7"/>
    <cellStyle name="XBodyBottom" xfId="8"/>
    <cellStyle name="XBodyCenter" xfId="9"/>
    <cellStyle name="XBodyTop" xfId="10"/>
    <cellStyle name="XPivot1" xfId="11"/>
    <cellStyle name="XPivot10" xfId="12"/>
    <cellStyle name="XPivot11" xfId="13"/>
    <cellStyle name="XPivot12" xfId="14"/>
    <cellStyle name="XPivot13" xfId="15"/>
    <cellStyle name="XPivot14" xfId="16"/>
    <cellStyle name="XPivot15" xfId="17"/>
    <cellStyle name="XPivot2" xfId="18"/>
    <cellStyle name="XPivot3" xfId="19"/>
    <cellStyle name="XPivot4" xfId="20"/>
    <cellStyle name="XPivot5" xfId="21"/>
    <cellStyle name="XPivot6" xfId="22"/>
    <cellStyle name="XPivot7" xfId="23"/>
    <cellStyle name="XPivot9" xfId="24"/>
    <cellStyle name="XSubtotalLine0" xfId="25"/>
    <cellStyle name="XSubTotalLine1" xfId="26"/>
    <cellStyle name="XSubTotalLine2" xfId="27"/>
    <cellStyle name="XSubTotalLine3" xfId="28"/>
    <cellStyle name="XSubTotalLine4" xfId="29"/>
    <cellStyle name="XSubTotalLine5" xfId="30"/>
    <cellStyle name="XSubTotalLine6" xfId="31"/>
    <cellStyle name="XTitlesHidden" xfId="32"/>
    <cellStyle name="XTitlesUnhidden" xfId="33"/>
    <cellStyle name="XTotals" xfId="34"/>
  </cellStyles>
  <dxfs count="0"/>
  <tableStyles count="0" defaultTableStyle="TableStyleMedium9" defaultPivotStyle="PivotStyleLight16"/>
  <colors>
    <mruColors>
      <color rgb="FFFFFF66"/>
      <color rgb="FFD8E3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1107"/>
  <sheetViews>
    <sheetView tabSelected="1" view="pageBreakPreview" topLeftCell="M1070" zoomScale="60" zoomScaleNormal="100" workbookViewId="0">
      <selection activeCell="O2" sqref="O2:Z1107"/>
    </sheetView>
  </sheetViews>
  <sheetFormatPr defaultRowHeight="12.75"/>
  <cols>
    <col min="1" max="1" width="16.140625" customWidth="1"/>
    <col min="2" max="2" width="10.140625" bestFit="1" customWidth="1"/>
    <col min="3" max="3" width="12.42578125" bestFit="1" customWidth="1"/>
    <col min="4" max="6" width="9.140625" style="73" customWidth="1"/>
    <col min="7" max="7" width="9.5703125" customWidth="1"/>
    <col min="8" max="9" width="15.5703125" bestFit="1" customWidth="1"/>
    <col min="10" max="10" width="16.5703125" bestFit="1" customWidth="1"/>
    <col min="11" max="11" width="11.85546875" customWidth="1"/>
    <col min="12" max="12" width="11.28515625" customWidth="1"/>
    <col min="15" max="15" width="15.85546875" customWidth="1"/>
    <col min="16" max="16" width="10.140625" bestFit="1" customWidth="1"/>
    <col min="17" max="17" width="12.42578125" bestFit="1" customWidth="1"/>
    <col min="18" max="18" width="8.7109375" style="73" customWidth="1"/>
    <col min="19" max="19" width="8.5703125" style="73" customWidth="1"/>
    <col min="20" max="20" width="8" style="73" customWidth="1"/>
    <col min="21" max="21" width="11.28515625" customWidth="1"/>
    <col min="22" max="23" width="15.5703125" bestFit="1" customWidth="1"/>
    <col min="24" max="24" width="16.5703125" bestFit="1" customWidth="1"/>
    <col min="25" max="25" width="12.85546875" customWidth="1"/>
    <col min="26" max="26" width="12.7109375" customWidth="1"/>
    <col min="27" max="27" width="9.7109375" bestFit="1" customWidth="1"/>
  </cols>
  <sheetData>
    <row r="2" spans="1:26" ht="16.5" thickBot="1">
      <c r="A2" s="87" t="s">
        <v>138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O2" s="87" t="s">
        <v>139</v>
      </c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36" customHeight="1" thickBot="1">
      <c r="A3" s="56" t="s">
        <v>6</v>
      </c>
      <c r="B3" s="65" t="s">
        <v>7</v>
      </c>
      <c r="C3" s="57" t="s">
        <v>8</v>
      </c>
      <c r="D3" s="74" t="s">
        <v>140</v>
      </c>
      <c r="E3" s="74" t="s">
        <v>141</v>
      </c>
      <c r="F3" s="74" t="s">
        <v>142</v>
      </c>
      <c r="G3" s="57" t="s">
        <v>143</v>
      </c>
      <c r="H3" s="57" t="s">
        <v>144</v>
      </c>
      <c r="I3" s="57" t="s">
        <v>145</v>
      </c>
      <c r="J3" s="57" t="s">
        <v>146</v>
      </c>
      <c r="K3" s="57" t="s">
        <v>147</v>
      </c>
      <c r="L3" s="58" t="s">
        <v>148</v>
      </c>
      <c r="O3" s="56" t="s">
        <v>6</v>
      </c>
      <c r="P3" s="65" t="s">
        <v>7</v>
      </c>
      <c r="Q3" s="57" t="s">
        <v>8</v>
      </c>
      <c r="R3" s="74" t="s">
        <v>140</v>
      </c>
      <c r="S3" s="74" t="s">
        <v>141</v>
      </c>
      <c r="T3" s="74" t="s">
        <v>142</v>
      </c>
      <c r="U3" s="57" t="s">
        <v>143</v>
      </c>
      <c r="V3" s="57" t="s">
        <v>144</v>
      </c>
      <c r="W3" s="57" t="s">
        <v>145</v>
      </c>
      <c r="X3" s="57" t="s">
        <v>146</v>
      </c>
      <c r="Y3" s="57" t="s">
        <v>147</v>
      </c>
      <c r="Z3" s="58" t="s">
        <v>148</v>
      </c>
    </row>
    <row r="4" spans="1:26">
      <c r="A4" s="59" t="s">
        <v>133</v>
      </c>
      <c r="B4" s="67" t="s">
        <v>13</v>
      </c>
      <c r="C4" s="62" t="s">
        <v>14</v>
      </c>
      <c r="D4" s="75"/>
      <c r="E4" s="75">
        <v>1</v>
      </c>
      <c r="F4" s="75">
        <v>1</v>
      </c>
      <c r="G4" s="55">
        <f>F4/F13</f>
        <v>6.5789473684210523E-3</v>
      </c>
      <c r="H4" s="39"/>
      <c r="I4" s="39">
        <v>539000</v>
      </c>
      <c r="J4" s="39">
        <v>539000</v>
      </c>
      <c r="K4" s="55">
        <f>J4/J13</f>
        <v>8.8337340472432694E-3</v>
      </c>
      <c r="L4" s="55">
        <f>J4/13503716956</f>
        <v>3.9914936143600848E-5</v>
      </c>
      <c r="O4" s="10" t="s">
        <v>133</v>
      </c>
      <c r="P4" s="67" t="s">
        <v>13</v>
      </c>
      <c r="Q4" s="10" t="s">
        <v>14</v>
      </c>
      <c r="R4" s="76">
        <v>3</v>
      </c>
      <c r="S4" s="76">
        <v>1</v>
      </c>
      <c r="T4" s="76">
        <v>4</v>
      </c>
      <c r="U4" s="11">
        <f>T4/T13</f>
        <v>3.6363636363636362E-2</v>
      </c>
      <c r="V4" s="12">
        <v>1575000</v>
      </c>
      <c r="W4" s="12">
        <v>335000</v>
      </c>
      <c r="X4" s="12">
        <v>1910000</v>
      </c>
      <c r="Y4" s="11">
        <f>X4/X13</f>
        <v>3.6995157973004691E-2</v>
      </c>
      <c r="Z4" s="11">
        <f>X4/12033033254</f>
        <v>1.58729720069965E-4</v>
      </c>
    </row>
    <row r="5" spans="1:26">
      <c r="A5" s="60" t="s">
        <v>133</v>
      </c>
      <c r="B5" s="68"/>
      <c r="C5" s="63" t="s">
        <v>15</v>
      </c>
      <c r="D5" s="76">
        <v>3</v>
      </c>
      <c r="E5" s="76">
        <v>2</v>
      </c>
      <c r="F5" s="76">
        <v>5</v>
      </c>
      <c r="G5" s="13">
        <f>F5/F13</f>
        <v>3.2894736842105261E-2</v>
      </c>
      <c r="H5" s="12">
        <v>1574050</v>
      </c>
      <c r="I5" s="12">
        <v>935000</v>
      </c>
      <c r="J5" s="12">
        <v>2509050</v>
      </c>
      <c r="K5" s="13">
        <f>J5/J13</f>
        <v>4.1121113935502267E-2</v>
      </c>
      <c r="L5" s="13">
        <f t="shared" ref="L5:L68" si="0">J5/13503716956</f>
        <v>1.8580439801688627E-4</v>
      </c>
      <c r="O5" s="10" t="s">
        <v>133</v>
      </c>
      <c r="P5" s="68"/>
      <c r="Q5" s="10" t="s">
        <v>15</v>
      </c>
      <c r="R5" s="76">
        <v>3</v>
      </c>
      <c r="S5" s="76">
        <v>3</v>
      </c>
      <c r="T5" s="76">
        <v>6</v>
      </c>
      <c r="U5" s="13">
        <f>T5/T13</f>
        <v>5.4545454545454543E-2</v>
      </c>
      <c r="V5" s="12">
        <v>1567500</v>
      </c>
      <c r="W5" s="12">
        <v>1754639</v>
      </c>
      <c r="X5" s="12">
        <v>3322139</v>
      </c>
      <c r="Y5" s="13">
        <f>X5/X13</f>
        <v>6.4347150321088911E-2</v>
      </c>
      <c r="Z5" s="13">
        <f t="shared" ref="Z5:Z68" si="1">X5/12033033254</f>
        <v>2.7608491806466672E-4</v>
      </c>
    </row>
    <row r="6" spans="1:26">
      <c r="A6" s="60" t="s">
        <v>133</v>
      </c>
      <c r="B6" s="68"/>
      <c r="C6" s="63" t="s">
        <v>16</v>
      </c>
      <c r="D6" s="76">
        <v>10</v>
      </c>
      <c r="E6" s="76">
        <v>8</v>
      </c>
      <c r="F6" s="76">
        <v>18</v>
      </c>
      <c r="G6" s="13">
        <f>F6/F13</f>
        <v>0.11842105263157894</v>
      </c>
      <c r="H6" s="12">
        <v>3758400</v>
      </c>
      <c r="I6" s="12">
        <v>3138700</v>
      </c>
      <c r="J6" s="12">
        <v>6897100</v>
      </c>
      <c r="K6" s="13">
        <f>J6/J13</f>
        <v>0.11303737865907523</v>
      </c>
      <c r="L6" s="13">
        <f t="shared" si="0"/>
        <v>5.1075566989986897E-4</v>
      </c>
      <c r="O6" s="10" t="s">
        <v>133</v>
      </c>
      <c r="P6" s="68"/>
      <c r="Q6" s="10" t="s">
        <v>16</v>
      </c>
      <c r="R6" s="76">
        <v>3</v>
      </c>
      <c r="S6" s="76">
        <v>3</v>
      </c>
      <c r="T6" s="76">
        <v>6</v>
      </c>
      <c r="U6" s="13">
        <f>T6/T13</f>
        <v>5.4545454545454543E-2</v>
      </c>
      <c r="V6" s="12">
        <v>1492500</v>
      </c>
      <c r="W6" s="12">
        <v>1390000</v>
      </c>
      <c r="X6" s="12">
        <v>2882500</v>
      </c>
      <c r="Y6" s="13">
        <f>X6/X13</f>
        <v>5.5831697830987445E-2</v>
      </c>
      <c r="Z6" s="13">
        <f t="shared" si="1"/>
        <v>2.3954891000087648E-4</v>
      </c>
    </row>
    <row r="7" spans="1:26">
      <c r="A7" s="60" t="s">
        <v>133</v>
      </c>
      <c r="B7" s="68"/>
      <c r="C7" s="63" t="s">
        <v>17</v>
      </c>
      <c r="D7" s="76"/>
      <c r="E7" s="76">
        <v>1</v>
      </c>
      <c r="F7" s="76">
        <v>1</v>
      </c>
      <c r="G7" s="13">
        <f>F7/F13</f>
        <v>6.5789473684210523E-3</v>
      </c>
      <c r="H7" s="12"/>
      <c r="I7" s="12">
        <v>420000</v>
      </c>
      <c r="J7" s="12">
        <v>420000</v>
      </c>
      <c r="K7" s="13">
        <f>J7/J13</f>
        <v>6.8834291277220273E-3</v>
      </c>
      <c r="L7" s="13">
        <f t="shared" si="0"/>
        <v>3.1102547644364293E-5</v>
      </c>
      <c r="O7" s="10" t="s">
        <v>133</v>
      </c>
      <c r="P7" s="68"/>
      <c r="Q7" s="10" t="s">
        <v>17</v>
      </c>
      <c r="R7" s="76">
        <v>2</v>
      </c>
      <c r="S7" s="76">
        <v>1</v>
      </c>
      <c r="T7" s="76">
        <v>3</v>
      </c>
      <c r="U7" s="13">
        <f>T7/T13</f>
        <v>2.7272727272727271E-2</v>
      </c>
      <c r="V7" s="12">
        <v>1385000</v>
      </c>
      <c r="W7" s="12">
        <v>485000</v>
      </c>
      <c r="X7" s="12">
        <v>1870000</v>
      </c>
      <c r="Y7" s="13">
        <f>X7/X13</f>
        <v>3.6220390266763755E-2</v>
      </c>
      <c r="Z7" s="13">
        <f t="shared" si="1"/>
        <v>1.5540553745069873E-4</v>
      </c>
    </row>
    <row r="8" spans="1:26">
      <c r="A8" s="60" t="s">
        <v>133</v>
      </c>
      <c r="B8" s="68"/>
      <c r="C8" s="63" t="s">
        <v>18</v>
      </c>
      <c r="D8" s="76">
        <v>4</v>
      </c>
      <c r="E8" s="76">
        <v>5</v>
      </c>
      <c r="F8" s="76">
        <v>9</v>
      </c>
      <c r="G8" s="13">
        <f>F8/F13</f>
        <v>5.921052631578947E-2</v>
      </c>
      <c r="H8" s="12">
        <v>1960000</v>
      </c>
      <c r="I8" s="12">
        <v>2464000</v>
      </c>
      <c r="J8" s="12">
        <v>4424000</v>
      </c>
      <c r="K8" s="13">
        <f>J8/J13</f>
        <v>7.2505453478672016E-2</v>
      </c>
      <c r="L8" s="13">
        <f t="shared" si="0"/>
        <v>3.2761350185397058E-4</v>
      </c>
      <c r="O8" s="10" t="s">
        <v>133</v>
      </c>
      <c r="P8" s="68"/>
      <c r="Q8" s="10" t="s">
        <v>18</v>
      </c>
      <c r="R8" s="76">
        <v>3</v>
      </c>
      <c r="S8" s="76">
        <v>5</v>
      </c>
      <c r="T8" s="76">
        <v>8</v>
      </c>
      <c r="U8" s="13">
        <f>T8/T13</f>
        <v>7.2727272727272724E-2</v>
      </c>
      <c r="V8" s="12">
        <v>1640000</v>
      </c>
      <c r="W8" s="12">
        <v>2707500</v>
      </c>
      <c r="X8" s="12">
        <v>4347500</v>
      </c>
      <c r="Y8" s="13">
        <f>X8/X13</f>
        <v>8.420756507206173E-2</v>
      </c>
      <c r="Z8" s="13">
        <f t="shared" si="1"/>
        <v>3.6129709843150411E-4</v>
      </c>
    </row>
    <row r="9" spans="1:26">
      <c r="A9" s="60" t="s">
        <v>133</v>
      </c>
      <c r="B9" s="68"/>
      <c r="C9" s="63" t="s">
        <v>19</v>
      </c>
      <c r="D9" s="76"/>
      <c r="E9" s="76">
        <v>2</v>
      </c>
      <c r="F9" s="76">
        <v>2</v>
      </c>
      <c r="G9" s="13">
        <f>F9/F13</f>
        <v>1.3157894736842105E-2</v>
      </c>
      <c r="H9" s="12"/>
      <c r="I9" s="12">
        <v>610000</v>
      </c>
      <c r="J9" s="12">
        <v>610000</v>
      </c>
      <c r="K9" s="13">
        <f>J9/J13</f>
        <v>9.9973613521677062E-3</v>
      </c>
      <c r="L9" s="13">
        <f t="shared" si="0"/>
        <v>4.517274776919576E-5</v>
      </c>
      <c r="O9" s="10" t="s">
        <v>133</v>
      </c>
      <c r="P9" s="68"/>
      <c r="Q9" s="10" t="s">
        <v>19</v>
      </c>
      <c r="R9" s="76"/>
      <c r="S9" s="76">
        <v>2</v>
      </c>
      <c r="T9" s="76">
        <v>2</v>
      </c>
      <c r="U9" s="13">
        <f>T9/T13</f>
        <v>1.8181818181818181E-2</v>
      </c>
      <c r="V9" s="12"/>
      <c r="W9" s="12">
        <v>1140000</v>
      </c>
      <c r="X9" s="12">
        <v>1140000</v>
      </c>
      <c r="Y9" s="13">
        <f>X9/X13</f>
        <v>2.2080879627866673E-2</v>
      </c>
      <c r="Z9" s="13">
        <f t="shared" si="1"/>
        <v>9.4739204649089059E-5</v>
      </c>
    </row>
    <row r="10" spans="1:26">
      <c r="A10" s="60" t="s">
        <v>133</v>
      </c>
      <c r="B10" s="68"/>
      <c r="C10" s="63" t="s">
        <v>20</v>
      </c>
      <c r="D10" s="76">
        <v>3</v>
      </c>
      <c r="E10" s="76">
        <v>4</v>
      </c>
      <c r="F10" s="76">
        <v>7</v>
      </c>
      <c r="G10" s="13">
        <f>F10/F13</f>
        <v>4.6052631578947366E-2</v>
      </c>
      <c r="H10" s="12">
        <v>876500</v>
      </c>
      <c r="I10" s="12">
        <v>1561000</v>
      </c>
      <c r="J10" s="12">
        <v>2437500</v>
      </c>
      <c r="K10" s="13">
        <f>J10/J13</f>
        <v>3.9948472616243909E-2</v>
      </c>
      <c r="L10" s="13">
        <f t="shared" si="0"/>
        <v>1.8050585686461422E-4</v>
      </c>
      <c r="O10" s="10" t="s">
        <v>133</v>
      </c>
      <c r="P10" s="68"/>
      <c r="Q10" s="10" t="s">
        <v>20</v>
      </c>
      <c r="R10" s="76">
        <v>3</v>
      </c>
      <c r="S10" s="76">
        <v>3</v>
      </c>
      <c r="T10" s="76">
        <v>6</v>
      </c>
      <c r="U10" s="13">
        <f>T10/T13</f>
        <v>5.4545454545454543E-2</v>
      </c>
      <c r="V10" s="12">
        <v>1031250</v>
      </c>
      <c r="W10" s="12">
        <v>1348750</v>
      </c>
      <c r="X10" s="12">
        <v>2380000</v>
      </c>
      <c r="Y10" s="13">
        <f>X10/X13</f>
        <v>4.6098678521335687E-2</v>
      </c>
      <c r="Z10" s="13">
        <f t="shared" si="1"/>
        <v>1.9778886584634383E-4</v>
      </c>
    </row>
    <row r="11" spans="1:26">
      <c r="A11" s="60" t="s">
        <v>133</v>
      </c>
      <c r="B11" s="68"/>
      <c r="C11" s="63" t="s">
        <v>21</v>
      </c>
      <c r="D11" s="76">
        <v>5</v>
      </c>
      <c r="E11" s="76">
        <v>4</v>
      </c>
      <c r="F11" s="76">
        <v>9</v>
      </c>
      <c r="G11" s="13">
        <f>F11/F13</f>
        <v>5.921052631578947E-2</v>
      </c>
      <c r="H11" s="12">
        <v>2009000</v>
      </c>
      <c r="I11" s="12">
        <v>2420000</v>
      </c>
      <c r="J11" s="12">
        <v>4429000</v>
      </c>
      <c r="K11" s="13">
        <f>J11/J13</f>
        <v>7.2587399063525862E-2</v>
      </c>
      <c r="L11" s="13">
        <f t="shared" si="0"/>
        <v>3.2798377027830827E-4</v>
      </c>
      <c r="O11" s="10" t="s">
        <v>133</v>
      </c>
      <c r="P11" s="68"/>
      <c r="Q11" s="10" t="s">
        <v>21</v>
      </c>
      <c r="R11" s="76">
        <v>3</v>
      </c>
      <c r="S11" s="76">
        <v>4</v>
      </c>
      <c r="T11" s="76">
        <v>7</v>
      </c>
      <c r="U11" s="13">
        <f>T11/T13</f>
        <v>6.363636363636363E-2</v>
      </c>
      <c r="V11" s="12">
        <v>1826000</v>
      </c>
      <c r="W11" s="12">
        <v>2324900</v>
      </c>
      <c r="X11" s="12">
        <v>4150900</v>
      </c>
      <c r="Y11" s="13">
        <f>X11/X13</f>
        <v>8.039958179588752E-2</v>
      </c>
      <c r="Z11" s="13">
        <f t="shared" si="1"/>
        <v>3.4495874085781029E-4</v>
      </c>
    </row>
    <row r="12" spans="1:26" ht="13.5" thickBot="1">
      <c r="A12" s="61" t="s">
        <v>133</v>
      </c>
      <c r="B12" s="69"/>
      <c r="C12" s="64" t="s">
        <v>22</v>
      </c>
      <c r="D12" s="77">
        <v>51</v>
      </c>
      <c r="E12" s="77">
        <v>49</v>
      </c>
      <c r="F12" s="77">
        <v>100</v>
      </c>
      <c r="G12" s="15">
        <f>F12/F13</f>
        <v>0.65789473684210531</v>
      </c>
      <c r="H12" s="16">
        <v>20330100</v>
      </c>
      <c r="I12" s="16">
        <v>18420350</v>
      </c>
      <c r="J12" s="16">
        <v>38750450</v>
      </c>
      <c r="K12" s="15">
        <f>J12/J13</f>
        <v>0.63508565771984771</v>
      </c>
      <c r="L12" s="15">
        <f t="shared" si="0"/>
        <v>2.8696136127751345E-3</v>
      </c>
      <c r="O12" s="14" t="s">
        <v>133</v>
      </c>
      <c r="P12" s="69"/>
      <c r="Q12" s="14" t="s">
        <v>22</v>
      </c>
      <c r="R12" s="77">
        <v>35</v>
      </c>
      <c r="S12" s="77">
        <v>33</v>
      </c>
      <c r="T12" s="77">
        <v>68</v>
      </c>
      <c r="U12" s="15">
        <f>T12/T13</f>
        <v>0.61818181818181817</v>
      </c>
      <c r="V12" s="16">
        <v>15296939</v>
      </c>
      <c r="W12" s="16">
        <v>14328400</v>
      </c>
      <c r="X12" s="16">
        <v>29625339</v>
      </c>
      <c r="Y12" s="15">
        <f>X12/X13</f>
        <v>0.57381889859100355</v>
      </c>
      <c r="Z12" s="15">
        <f t="shared" si="1"/>
        <v>2.4620009248417889E-3</v>
      </c>
    </row>
    <row r="13" spans="1:26" s="3" customFormat="1" ht="13.5" thickBot="1">
      <c r="A13" s="17" t="s">
        <v>133</v>
      </c>
      <c r="B13" s="66" t="s">
        <v>23</v>
      </c>
      <c r="C13" s="18"/>
      <c r="D13" s="78">
        <v>76</v>
      </c>
      <c r="E13" s="78">
        <v>76</v>
      </c>
      <c r="F13" s="78">
        <v>152</v>
      </c>
      <c r="G13" s="19">
        <f>F13/F13</f>
        <v>1</v>
      </c>
      <c r="H13" s="20">
        <v>30508050</v>
      </c>
      <c r="I13" s="20">
        <v>30508050</v>
      </c>
      <c r="J13" s="20">
        <v>61016100</v>
      </c>
      <c r="K13" s="19">
        <f>J13/J13</f>
        <v>1</v>
      </c>
      <c r="L13" s="21">
        <f t="shared" si="0"/>
        <v>4.5184670412459433E-3</v>
      </c>
      <c r="O13" s="17" t="s">
        <v>133</v>
      </c>
      <c r="P13" s="66" t="s">
        <v>23</v>
      </c>
      <c r="Q13" s="18"/>
      <c r="R13" s="78">
        <v>55</v>
      </c>
      <c r="S13" s="78">
        <v>55</v>
      </c>
      <c r="T13" s="78">
        <v>110</v>
      </c>
      <c r="U13" s="19">
        <f>T13/T13</f>
        <v>1</v>
      </c>
      <c r="V13" s="20">
        <v>25814189</v>
      </c>
      <c r="W13" s="20">
        <v>25814189</v>
      </c>
      <c r="X13" s="20">
        <v>51628378</v>
      </c>
      <c r="Y13" s="19">
        <f>X13/X13</f>
        <v>1</v>
      </c>
      <c r="Z13" s="21">
        <f t="shared" si="1"/>
        <v>4.2905539202127427E-3</v>
      </c>
    </row>
    <row r="14" spans="1:26">
      <c r="A14" s="10" t="s">
        <v>133</v>
      </c>
      <c r="B14" s="67" t="s">
        <v>24</v>
      </c>
      <c r="C14" s="10" t="s">
        <v>14</v>
      </c>
      <c r="D14" s="76">
        <v>8</v>
      </c>
      <c r="E14" s="76">
        <v>3</v>
      </c>
      <c r="F14" s="76">
        <v>11</v>
      </c>
      <c r="G14" s="11">
        <f>F14/F23</f>
        <v>9.4827586206896547E-2</v>
      </c>
      <c r="H14" s="12">
        <v>1590000</v>
      </c>
      <c r="I14" s="12">
        <v>764900</v>
      </c>
      <c r="J14" s="12">
        <v>2354900</v>
      </c>
      <c r="K14" s="11">
        <f>J14/J23</f>
        <v>9.3404179147859104E-2</v>
      </c>
      <c r="L14" s="11">
        <f t="shared" si="0"/>
        <v>1.7438902249455591E-4</v>
      </c>
      <c r="O14" s="10" t="s">
        <v>133</v>
      </c>
      <c r="P14" s="67" t="s">
        <v>24</v>
      </c>
      <c r="Q14" s="10" t="s">
        <v>14</v>
      </c>
      <c r="R14" s="76">
        <v>5</v>
      </c>
      <c r="S14" s="76">
        <v>5</v>
      </c>
      <c r="T14" s="76">
        <v>10</v>
      </c>
      <c r="U14" s="11">
        <f>T14/T23</f>
        <v>0.10416666666666667</v>
      </c>
      <c r="V14" s="12">
        <v>1060000</v>
      </c>
      <c r="W14" s="12">
        <v>1060000</v>
      </c>
      <c r="X14" s="12">
        <v>2120000</v>
      </c>
      <c r="Y14" s="11">
        <f>X14/X23</f>
        <v>9.7667506453656905E-2</v>
      </c>
      <c r="Z14" s="11">
        <f t="shared" si="1"/>
        <v>1.7618167882111298E-4</v>
      </c>
    </row>
    <row r="15" spans="1:26">
      <c r="A15" s="10" t="s">
        <v>133</v>
      </c>
      <c r="B15" s="68"/>
      <c r="C15" s="10" t="s">
        <v>15</v>
      </c>
      <c r="D15" s="76">
        <v>4</v>
      </c>
      <c r="E15" s="76">
        <v>2</v>
      </c>
      <c r="F15" s="76">
        <v>6</v>
      </c>
      <c r="G15" s="13">
        <f>F15/F23</f>
        <v>5.1724137931034482E-2</v>
      </c>
      <c r="H15" s="12">
        <v>1030000</v>
      </c>
      <c r="I15" s="12">
        <v>602500</v>
      </c>
      <c r="J15" s="12">
        <v>1632500</v>
      </c>
      <c r="K15" s="13">
        <f>J15/J23</f>
        <v>6.4751081769450922E-2</v>
      </c>
      <c r="L15" s="13">
        <f t="shared" si="0"/>
        <v>1.2089264054624932E-4</v>
      </c>
      <c r="O15" s="10" t="s">
        <v>133</v>
      </c>
      <c r="P15" s="68"/>
      <c r="Q15" s="10" t="s">
        <v>15</v>
      </c>
      <c r="R15" s="76"/>
      <c r="S15" s="76">
        <v>2</v>
      </c>
      <c r="T15" s="76">
        <v>2</v>
      </c>
      <c r="U15" s="13">
        <f>T15/T23</f>
        <v>2.0833333333333332E-2</v>
      </c>
      <c r="V15" s="12"/>
      <c r="W15" s="12">
        <v>792500</v>
      </c>
      <c r="X15" s="12">
        <v>792500</v>
      </c>
      <c r="Y15" s="13">
        <f>X15/X23</f>
        <v>3.6510140973831651E-2</v>
      </c>
      <c r="Z15" s="13">
        <f t="shared" si="1"/>
        <v>6.5860368144213231E-5</v>
      </c>
    </row>
    <row r="16" spans="1:26">
      <c r="A16" s="10" t="s">
        <v>133</v>
      </c>
      <c r="B16" s="68"/>
      <c r="C16" s="10" t="s">
        <v>16</v>
      </c>
      <c r="D16" s="76">
        <v>7</v>
      </c>
      <c r="E16" s="76">
        <v>5</v>
      </c>
      <c r="F16" s="76">
        <v>12</v>
      </c>
      <c r="G16" s="13">
        <f>F16/F23</f>
        <v>0.10344827586206896</v>
      </c>
      <c r="H16" s="12">
        <v>1249400</v>
      </c>
      <c r="I16" s="12">
        <v>1066500</v>
      </c>
      <c r="J16" s="12">
        <v>2315900</v>
      </c>
      <c r="K16" s="13">
        <f>J16/J23</f>
        <v>9.185729266148325E-2</v>
      </c>
      <c r="L16" s="13">
        <f t="shared" si="0"/>
        <v>1.7150092878472209E-4</v>
      </c>
      <c r="O16" s="10" t="s">
        <v>133</v>
      </c>
      <c r="P16" s="68"/>
      <c r="Q16" s="10" t="s">
        <v>16</v>
      </c>
      <c r="R16" s="76">
        <v>5</v>
      </c>
      <c r="S16" s="76">
        <v>4</v>
      </c>
      <c r="T16" s="76">
        <v>9</v>
      </c>
      <c r="U16" s="13">
        <f>T16/T23</f>
        <v>9.375E-2</v>
      </c>
      <c r="V16" s="12">
        <v>1152000</v>
      </c>
      <c r="W16" s="12">
        <v>921000</v>
      </c>
      <c r="X16" s="12">
        <v>2073000</v>
      </c>
      <c r="Y16" s="13">
        <f>X16/X23</f>
        <v>9.5502236263410742E-2</v>
      </c>
      <c r="Z16" s="13">
        <f t="shared" si="1"/>
        <v>1.7227576424347509E-4</v>
      </c>
    </row>
    <row r="17" spans="1:26">
      <c r="A17" s="10" t="s">
        <v>133</v>
      </c>
      <c r="B17" s="68"/>
      <c r="C17" s="10" t="s">
        <v>17</v>
      </c>
      <c r="D17" s="76">
        <v>1</v>
      </c>
      <c r="E17" s="76">
        <v>2</v>
      </c>
      <c r="F17" s="76">
        <v>3</v>
      </c>
      <c r="G17" s="13">
        <f>F17/F23</f>
        <v>2.5862068965517241E-2</v>
      </c>
      <c r="H17" s="12">
        <v>260000</v>
      </c>
      <c r="I17" s="12">
        <v>385000</v>
      </c>
      <c r="J17" s="12">
        <v>645000</v>
      </c>
      <c r="K17" s="13">
        <f>J17/J23</f>
        <v>2.5583122659293016E-2</v>
      </c>
      <c r="L17" s="13">
        <f t="shared" si="0"/>
        <v>4.7764626739559453E-5</v>
      </c>
      <c r="O17" s="10" t="s">
        <v>133</v>
      </c>
      <c r="P17" s="68"/>
      <c r="Q17" s="10" t="s">
        <v>17</v>
      </c>
      <c r="R17" s="76">
        <v>2</v>
      </c>
      <c r="S17" s="76"/>
      <c r="T17" s="76">
        <v>2</v>
      </c>
      <c r="U17" s="13">
        <f>T17/T23</f>
        <v>2.0833333333333332E-2</v>
      </c>
      <c r="V17" s="12">
        <v>444900</v>
      </c>
      <c r="W17" s="12"/>
      <c r="X17" s="12">
        <v>444900</v>
      </c>
      <c r="Y17" s="13">
        <f>X17/X23</f>
        <v>2.0496355481713188E-2</v>
      </c>
      <c r="Z17" s="13">
        <f t="shared" si="1"/>
        <v>3.6973221182789227E-5</v>
      </c>
    </row>
    <row r="18" spans="1:26">
      <c r="A18" s="10" t="s">
        <v>133</v>
      </c>
      <c r="B18" s="68"/>
      <c r="C18" s="10" t="s">
        <v>18</v>
      </c>
      <c r="D18" s="76">
        <v>1</v>
      </c>
      <c r="E18" s="76">
        <v>3</v>
      </c>
      <c r="F18" s="76">
        <v>4</v>
      </c>
      <c r="G18" s="13">
        <f>F18/F23</f>
        <v>3.4482758620689655E-2</v>
      </c>
      <c r="H18" s="12">
        <v>160000</v>
      </c>
      <c r="I18" s="12">
        <v>564000</v>
      </c>
      <c r="J18" s="12">
        <v>724000</v>
      </c>
      <c r="K18" s="13">
        <f>J18/J23</f>
        <v>2.8716559388105647E-2</v>
      </c>
      <c r="L18" s="13">
        <f t="shared" si="0"/>
        <v>5.3614867844094641E-5</v>
      </c>
      <c r="O18" s="10" t="s">
        <v>133</v>
      </c>
      <c r="P18" s="68"/>
      <c r="Q18" s="10" t="s">
        <v>18</v>
      </c>
      <c r="R18" s="76">
        <v>1</v>
      </c>
      <c r="S18" s="76">
        <v>5</v>
      </c>
      <c r="T18" s="76">
        <v>6</v>
      </c>
      <c r="U18" s="13">
        <f>T18/T23</f>
        <v>6.25E-2</v>
      </c>
      <c r="V18" s="12">
        <v>119000</v>
      </c>
      <c r="W18" s="12">
        <v>982500</v>
      </c>
      <c r="X18" s="12">
        <v>1101500</v>
      </c>
      <c r="Y18" s="13">
        <f>X18/X23</f>
        <v>5.0745640735237303E-2</v>
      </c>
      <c r="Z18" s="13">
        <f t="shared" si="1"/>
        <v>9.1539678878045256E-5</v>
      </c>
    </row>
    <row r="19" spans="1:26">
      <c r="A19" s="10" t="s">
        <v>133</v>
      </c>
      <c r="B19" s="68"/>
      <c r="C19" s="10" t="s">
        <v>19</v>
      </c>
      <c r="D19" s="76">
        <v>1</v>
      </c>
      <c r="E19" s="76"/>
      <c r="F19" s="76">
        <v>1</v>
      </c>
      <c r="G19" s="13">
        <f>F19/F23</f>
        <v>8.6206896551724137E-3</v>
      </c>
      <c r="H19" s="12">
        <v>178000</v>
      </c>
      <c r="I19" s="12"/>
      <c r="J19" s="12">
        <v>178000</v>
      </c>
      <c r="K19" s="13">
        <f>J19/J23</f>
        <v>7.060148578843654E-3</v>
      </c>
      <c r="L19" s="13">
        <f t="shared" si="0"/>
        <v>1.3181555906421059E-5</v>
      </c>
      <c r="O19" s="10" t="s">
        <v>133</v>
      </c>
      <c r="P19" s="68"/>
      <c r="Q19" s="10" t="s">
        <v>19</v>
      </c>
      <c r="R19" s="76">
        <v>1</v>
      </c>
      <c r="S19" s="76"/>
      <c r="T19" s="76">
        <v>1</v>
      </c>
      <c r="U19" s="13">
        <f>T19/T23</f>
        <v>1.0416666666666666E-2</v>
      </c>
      <c r="V19" s="12">
        <v>247000</v>
      </c>
      <c r="W19" s="12"/>
      <c r="X19" s="12">
        <v>247000</v>
      </c>
      <c r="Y19" s="13">
        <f>X19/X23</f>
        <v>1.1379185893421347E-2</v>
      </c>
      <c r="Z19" s="13">
        <f t="shared" si="1"/>
        <v>2.0526827673969295E-5</v>
      </c>
    </row>
    <row r="20" spans="1:26">
      <c r="A20" s="10" t="s">
        <v>133</v>
      </c>
      <c r="B20" s="68"/>
      <c r="C20" s="10" t="s">
        <v>20</v>
      </c>
      <c r="D20" s="76">
        <v>2</v>
      </c>
      <c r="E20" s="76">
        <v>2</v>
      </c>
      <c r="F20" s="76">
        <v>4</v>
      </c>
      <c r="G20" s="13">
        <f>F20/F23</f>
        <v>3.4482758620689655E-2</v>
      </c>
      <c r="H20" s="12">
        <v>410000</v>
      </c>
      <c r="I20" s="12">
        <v>422000</v>
      </c>
      <c r="J20" s="12">
        <v>832000</v>
      </c>
      <c r="K20" s="13">
        <f>J20/J23</f>
        <v>3.3000245042684943E-2</v>
      </c>
      <c r="L20" s="13">
        <f t="shared" si="0"/>
        <v>6.1612665809788317E-5</v>
      </c>
      <c r="O20" s="10" t="s">
        <v>133</v>
      </c>
      <c r="P20" s="68"/>
      <c r="Q20" s="10" t="s">
        <v>20</v>
      </c>
      <c r="R20" s="76"/>
      <c r="S20" s="76"/>
      <c r="T20" s="76"/>
      <c r="U20" s="13">
        <f>T20/T23</f>
        <v>0</v>
      </c>
      <c r="V20" s="12"/>
      <c r="W20" s="12"/>
      <c r="X20" s="12"/>
      <c r="Y20" s="13">
        <f>X20/X23</f>
        <v>0</v>
      </c>
      <c r="Z20" s="13">
        <f t="shared" si="1"/>
        <v>0</v>
      </c>
    </row>
    <row r="21" spans="1:26">
      <c r="A21" s="10" t="s">
        <v>133</v>
      </c>
      <c r="B21" s="68"/>
      <c r="C21" s="10" t="s">
        <v>21</v>
      </c>
      <c r="D21" s="76">
        <v>3</v>
      </c>
      <c r="E21" s="76">
        <v>4</v>
      </c>
      <c r="F21" s="76">
        <v>7</v>
      </c>
      <c r="G21" s="13">
        <f>F21/F23</f>
        <v>6.0344827586206899E-2</v>
      </c>
      <c r="H21" s="12">
        <v>915000</v>
      </c>
      <c r="I21" s="12">
        <v>736500</v>
      </c>
      <c r="J21" s="12">
        <v>1651500</v>
      </c>
      <c r="K21" s="13">
        <f>J21/J23</f>
        <v>6.5504693134608397E-2</v>
      </c>
      <c r="L21" s="13">
        <f t="shared" si="0"/>
        <v>1.2229966055873247E-4</v>
      </c>
      <c r="O21" s="10" t="s">
        <v>133</v>
      </c>
      <c r="P21" s="68"/>
      <c r="Q21" s="10" t="s">
        <v>21</v>
      </c>
      <c r="R21" s="76">
        <v>4</v>
      </c>
      <c r="S21" s="76">
        <v>6</v>
      </c>
      <c r="T21" s="76">
        <v>10</v>
      </c>
      <c r="U21" s="13">
        <f>T21/T23</f>
        <v>0.10416666666666667</v>
      </c>
      <c r="V21" s="12">
        <v>810000</v>
      </c>
      <c r="W21" s="12">
        <v>1217000</v>
      </c>
      <c r="X21" s="12">
        <v>2027000</v>
      </c>
      <c r="Y21" s="13">
        <f>X21/X23</f>
        <v>9.3383035651680449E-2</v>
      </c>
      <c r="Z21" s="13">
        <f t="shared" si="1"/>
        <v>1.6845295423131886E-4</v>
      </c>
    </row>
    <row r="22" spans="1:26" ht="13.5" thickBot="1">
      <c r="A22" s="14" t="s">
        <v>133</v>
      </c>
      <c r="B22" s="69"/>
      <c r="C22" s="14" t="s">
        <v>22</v>
      </c>
      <c r="D22" s="77">
        <v>31</v>
      </c>
      <c r="E22" s="77">
        <v>37</v>
      </c>
      <c r="F22" s="77">
        <v>68</v>
      </c>
      <c r="G22" s="15">
        <f>F22/F23</f>
        <v>0.58620689655172409</v>
      </c>
      <c r="H22" s="16">
        <v>6813567</v>
      </c>
      <c r="I22" s="16">
        <v>8064567</v>
      </c>
      <c r="J22" s="16">
        <v>14878134</v>
      </c>
      <c r="K22" s="15">
        <f>J22/J23</f>
        <v>0.59012267761767101</v>
      </c>
      <c r="L22" s="15">
        <f t="shared" si="0"/>
        <v>1.1017806466529438E-3</v>
      </c>
      <c r="O22" s="14" t="s">
        <v>133</v>
      </c>
      <c r="P22" s="69"/>
      <c r="Q22" s="14" t="s">
        <v>22</v>
      </c>
      <c r="R22" s="77">
        <v>30</v>
      </c>
      <c r="S22" s="77">
        <v>26</v>
      </c>
      <c r="T22" s="77">
        <v>56</v>
      </c>
      <c r="U22" s="15">
        <f>T22/T23</f>
        <v>0.58333333333333337</v>
      </c>
      <c r="V22" s="16">
        <v>7020249</v>
      </c>
      <c r="W22" s="16">
        <v>5880149</v>
      </c>
      <c r="X22" s="16">
        <v>12900398</v>
      </c>
      <c r="Y22" s="15">
        <f>X22/X23</f>
        <v>0.59431589854704847</v>
      </c>
      <c r="Z22" s="15">
        <f t="shared" si="1"/>
        <v>1.0720819703304379E-3</v>
      </c>
    </row>
    <row r="23" spans="1:26" s="3" customFormat="1" ht="13.5" thickBot="1">
      <c r="A23" s="17" t="s">
        <v>133</v>
      </c>
      <c r="B23" s="18" t="s">
        <v>25</v>
      </c>
      <c r="C23" s="18"/>
      <c r="D23" s="78">
        <v>58</v>
      </c>
      <c r="E23" s="78">
        <v>58</v>
      </c>
      <c r="F23" s="78">
        <v>116</v>
      </c>
      <c r="G23" s="19">
        <f>F23/F23</f>
        <v>1</v>
      </c>
      <c r="H23" s="20">
        <v>12605967</v>
      </c>
      <c r="I23" s="20">
        <v>12605967</v>
      </c>
      <c r="J23" s="20">
        <v>25211934</v>
      </c>
      <c r="K23" s="19">
        <f>J23/J23</f>
        <v>1</v>
      </c>
      <c r="L23" s="21">
        <f t="shared" si="0"/>
        <v>1.867036615337067E-3</v>
      </c>
      <c r="O23" s="17" t="s">
        <v>133</v>
      </c>
      <c r="P23" s="18" t="s">
        <v>25</v>
      </c>
      <c r="Q23" s="18"/>
      <c r="R23" s="78">
        <v>48</v>
      </c>
      <c r="S23" s="78">
        <v>48</v>
      </c>
      <c r="T23" s="78">
        <v>96</v>
      </c>
      <c r="U23" s="19">
        <f>T23/T23</f>
        <v>1</v>
      </c>
      <c r="V23" s="20">
        <v>10853149</v>
      </c>
      <c r="W23" s="20">
        <v>10853149</v>
      </c>
      <c r="X23" s="20">
        <v>21706298</v>
      </c>
      <c r="Y23" s="19">
        <f>X23/X23</f>
        <v>1</v>
      </c>
      <c r="Z23" s="21">
        <f t="shared" si="1"/>
        <v>1.8038924635053618E-3</v>
      </c>
    </row>
    <row r="24" spans="1:26">
      <c r="A24" s="10" t="s">
        <v>133</v>
      </c>
      <c r="B24" s="67" t="s">
        <v>26</v>
      </c>
      <c r="C24" s="10" t="s">
        <v>14</v>
      </c>
      <c r="D24" s="76">
        <v>1</v>
      </c>
      <c r="E24" s="76">
        <v>2</v>
      </c>
      <c r="F24" s="76">
        <v>3</v>
      </c>
      <c r="G24" s="11">
        <f>F24/F33</f>
        <v>1.3157894736842105E-2</v>
      </c>
      <c r="H24" s="12">
        <v>3000000</v>
      </c>
      <c r="I24" s="12">
        <v>1442000</v>
      </c>
      <c r="J24" s="12">
        <v>4442000</v>
      </c>
      <c r="K24" s="11">
        <f>J24/J33</f>
        <v>2.9195161306223853E-2</v>
      </c>
      <c r="L24" s="11">
        <f t="shared" si="0"/>
        <v>3.2894646818158621E-4</v>
      </c>
      <c r="O24" s="10" t="s">
        <v>133</v>
      </c>
      <c r="P24" s="67" t="s">
        <v>26</v>
      </c>
      <c r="Q24" s="10" t="s">
        <v>14</v>
      </c>
      <c r="R24" s="76">
        <v>3</v>
      </c>
      <c r="S24" s="76"/>
      <c r="T24" s="76">
        <v>3</v>
      </c>
      <c r="U24" s="11">
        <f>T24/T33</f>
        <v>1.3513513513513514E-2</v>
      </c>
      <c r="V24" s="12">
        <v>2255000</v>
      </c>
      <c r="W24" s="12"/>
      <c r="X24" s="12">
        <v>2255000</v>
      </c>
      <c r="Y24" s="11">
        <f>X24/X33</f>
        <v>1.5105544887148182E-2</v>
      </c>
      <c r="Z24" s="11">
        <f t="shared" si="1"/>
        <v>1.8740079516113667E-4</v>
      </c>
    </row>
    <row r="25" spans="1:26">
      <c r="A25" s="10" t="s">
        <v>133</v>
      </c>
      <c r="B25" s="68"/>
      <c r="C25" s="10" t="s">
        <v>15</v>
      </c>
      <c r="D25" s="76">
        <v>2</v>
      </c>
      <c r="E25" s="76">
        <v>1</v>
      </c>
      <c r="F25" s="76">
        <v>3</v>
      </c>
      <c r="G25" s="13">
        <f>F25/F33</f>
        <v>1.3157894736842105E-2</v>
      </c>
      <c r="H25" s="12">
        <v>635000</v>
      </c>
      <c r="I25" s="12">
        <v>410000</v>
      </c>
      <c r="J25" s="12">
        <v>1045000</v>
      </c>
      <c r="K25" s="13">
        <f>J25/J33</f>
        <v>6.8682898615497357E-3</v>
      </c>
      <c r="L25" s="13">
        <f t="shared" si="0"/>
        <v>7.7386100686573073E-5</v>
      </c>
      <c r="O25" s="10" t="s">
        <v>133</v>
      </c>
      <c r="P25" s="68"/>
      <c r="Q25" s="10" t="s">
        <v>15</v>
      </c>
      <c r="R25" s="76"/>
      <c r="S25" s="76">
        <v>3</v>
      </c>
      <c r="T25" s="76">
        <v>3</v>
      </c>
      <c r="U25" s="13">
        <f>T25/T33</f>
        <v>1.3513513513513514E-2</v>
      </c>
      <c r="V25" s="12"/>
      <c r="W25" s="12">
        <v>1752400</v>
      </c>
      <c r="X25" s="12">
        <v>1752400</v>
      </c>
      <c r="Y25" s="13">
        <f>X25/X33</f>
        <v>1.1738783530039236E-2</v>
      </c>
      <c r="Z25" s="13">
        <f t="shared" si="1"/>
        <v>1.4563244055005583E-4</v>
      </c>
    </row>
    <row r="26" spans="1:26">
      <c r="A26" s="10" t="s">
        <v>133</v>
      </c>
      <c r="B26" s="68"/>
      <c r="C26" s="10" t="s">
        <v>16</v>
      </c>
      <c r="D26" s="76">
        <v>8</v>
      </c>
      <c r="E26" s="76">
        <v>10</v>
      </c>
      <c r="F26" s="76">
        <v>18</v>
      </c>
      <c r="G26" s="13">
        <f>F26/F33</f>
        <v>7.8947368421052627E-2</v>
      </c>
      <c r="H26" s="12">
        <v>3847000</v>
      </c>
      <c r="I26" s="12">
        <v>4728000</v>
      </c>
      <c r="J26" s="12">
        <v>8575000</v>
      </c>
      <c r="K26" s="13">
        <f>J26/J33</f>
        <v>5.6359412021807644E-2</v>
      </c>
      <c r="L26" s="13">
        <f t="shared" si="0"/>
        <v>6.3501034773910442E-4</v>
      </c>
      <c r="O26" s="10" t="s">
        <v>133</v>
      </c>
      <c r="P26" s="68"/>
      <c r="Q26" s="10" t="s">
        <v>16</v>
      </c>
      <c r="R26" s="76">
        <v>7</v>
      </c>
      <c r="S26" s="76">
        <v>9</v>
      </c>
      <c r="T26" s="76">
        <v>16</v>
      </c>
      <c r="U26" s="13">
        <f>T26/T33</f>
        <v>7.2072072072072071E-2</v>
      </c>
      <c r="V26" s="12">
        <v>2720000</v>
      </c>
      <c r="W26" s="12">
        <v>4704000</v>
      </c>
      <c r="X26" s="12">
        <v>7424000</v>
      </c>
      <c r="Y26" s="13">
        <f>X26/X33</f>
        <v>4.9731071060837295E-2</v>
      </c>
      <c r="Z26" s="13">
        <f t="shared" si="1"/>
        <v>6.1696829413582211E-4</v>
      </c>
    </row>
    <row r="27" spans="1:26">
      <c r="A27" s="10" t="s">
        <v>133</v>
      </c>
      <c r="B27" s="68"/>
      <c r="C27" s="10" t="s">
        <v>17</v>
      </c>
      <c r="D27" s="76">
        <v>2</v>
      </c>
      <c r="E27" s="76">
        <v>3</v>
      </c>
      <c r="F27" s="76">
        <v>5</v>
      </c>
      <c r="G27" s="13">
        <f>F27/F33</f>
        <v>2.1929824561403508E-2</v>
      </c>
      <c r="H27" s="12">
        <v>680000</v>
      </c>
      <c r="I27" s="12">
        <v>1851000</v>
      </c>
      <c r="J27" s="12">
        <v>2531000</v>
      </c>
      <c r="K27" s="13">
        <f>J27/J33</f>
        <v>1.6635063769935295E-2</v>
      </c>
      <c r="L27" s="13">
        <f t="shared" si="0"/>
        <v>1.8742987639972864E-4</v>
      </c>
      <c r="O27" s="10" t="s">
        <v>133</v>
      </c>
      <c r="P27" s="68"/>
      <c r="Q27" s="10" t="s">
        <v>17</v>
      </c>
      <c r="R27" s="76"/>
      <c r="S27" s="76">
        <v>2</v>
      </c>
      <c r="T27" s="76">
        <v>2</v>
      </c>
      <c r="U27" s="13">
        <f>T27/T33</f>
        <v>9.0090090090090089E-3</v>
      </c>
      <c r="V27" s="12"/>
      <c r="W27" s="12">
        <v>879000</v>
      </c>
      <c r="X27" s="12">
        <v>879000</v>
      </c>
      <c r="Y27" s="13">
        <f>X27/X33</f>
        <v>5.88814809569989E-3</v>
      </c>
      <c r="Z27" s="13">
        <f t="shared" si="1"/>
        <v>7.3048913058376555E-5</v>
      </c>
    </row>
    <row r="28" spans="1:26">
      <c r="A28" s="10" t="s">
        <v>133</v>
      </c>
      <c r="B28" s="68"/>
      <c r="C28" s="10" t="s">
        <v>18</v>
      </c>
      <c r="D28" s="76"/>
      <c r="E28" s="76">
        <v>1</v>
      </c>
      <c r="F28" s="76">
        <v>1</v>
      </c>
      <c r="G28" s="13">
        <f>F28/F33</f>
        <v>4.3859649122807015E-3</v>
      </c>
      <c r="H28" s="12"/>
      <c r="I28" s="12">
        <v>326000</v>
      </c>
      <c r="J28" s="12">
        <v>326000</v>
      </c>
      <c r="K28" s="13">
        <f>J28/J33</f>
        <v>2.1426435357561856E-3</v>
      </c>
      <c r="L28" s="13">
        <f t="shared" si="0"/>
        <v>2.4141501266816095E-5</v>
      </c>
      <c r="O28" s="10" t="s">
        <v>133</v>
      </c>
      <c r="P28" s="68"/>
      <c r="Q28" s="10" t="s">
        <v>18</v>
      </c>
      <c r="R28" s="76"/>
      <c r="S28" s="76">
        <v>1</v>
      </c>
      <c r="T28" s="76">
        <v>1</v>
      </c>
      <c r="U28" s="13">
        <f>T28/T33</f>
        <v>4.5045045045045045E-3</v>
      </c>
      <c r="V28" s="12"/>
      <c r="W28" s="12">
        <v>455000</v>
      </c>
      <c r="X28" s="12">
        <v>455000</v>
      </c>
      <c r="Y28" s="13">
        <f>X28/X33</f>
        <v>3.0479037355443119E-3</v>
      </c>
      <c r="Z28" s="13">
        <f t="shared" si="1"/>
        <v>3.7812577294153965E-5</v>
      </c>
    </row>
    <row r="29" spans="1:26">
      <c r="A29" s="10" t="s">
        <v>133</v>
      </c>
      <c r="B29" s="68"/>
      <c r="C29" s="10" t="s">
        <v>19</v>
      </c>
      <c r="D29" s="76">
        <v>30</v>
      </c>
      <c r="E29" s="76">
        <v>33</v>
      </c>
      <c r="F29" s="76">
        <v>63</v>
      </c>
      <c r="G29" s="13">
        <f>F29/F33</f>
        <v>0.27631578947368424</v>
      </c>
      <c r="H29" s="12">
        <v>26180250</v>
      </c>
      <c r="I29" s="12">
        <v>27499000</v>
      </c>
      <c r="J29" s="12">
        <v>53679250</v>
      </c>
      <c r="K29" s="13">
        <f>J29/J33</f>
        <v>0.35280827612497001</v>
      </c>
      <c r="L29" s="13">
        <f t="shared" si="0"/>
        <v>3.9751462634255762E-3</v>
      </c>
      <c r="O29" s="10" t="s">
        <v>133</v>
      </c>
      <c r="P29" s="68"/>
      <c r="Q29" s="10" t="s">
        <v>19</v>
      </c>
      <c r="R29" s="76">
        <v>17</v>
      </c>
      <c r="S29" s="76">
        <v>10</v>
      </c>
      <c r="T29" s="76">
        <v>27</v>
      </c>
      <c r="U29" s="13">
        <f>T29/T33</f>
        <v>0.12162162162162163</v>
      </c>
      <c r="V29" s="12">
        <v>6804900</v>
      </c>
      <c r="W29" s="12">
        <v>5030500</v>
      </c>
      <c r="X29" s="12">
        <v>11835400</v>
      </c>
      <c r="Y29" s="13">
        <f>X29/X33</f>
        <v>7.9281670047606917E-2</v>
      </c>
      <c r="Z29" s="13">
        <f t="shared" si="1"/>
        <v>9.8357577430160394E-4</v>
      </c>
    </row>
    <row r="30" spans="1:26">
      <c r="A30" s="10" t="s">
        <v>133</v>
      </c>
      <c r="B30" s="68"/>
      <c r="C30" s="10" t="s">
        <v>20</v>
      </c>
      <c r="D30" s="76">
        <v>30</v>
      </c>
      <c r="E30" s="76">
        <v>21</v>
      </c>
      <c r="F30" s="76">
        <v>51</v>
      </c>
      <c r="G30" s="13">
        <f>F30/F33</f>
        <v>0.22368421052631579</v>
      </c>
      <c r="H30" s="12">
        <v>18987000</v>
      </c>
      <c r="I30" s="12">
        <v>11300000</v>
      </c>
      <c r="J30" s="12">
        <v>30287000</v>
      </c>
      <c r="K30" s="13">
        <f>J30/J33</f>
        <v>0.19906210051364293</v>
      </c>
      <c r="L30" s="13">
        <f t="shared" si="0"/>
        <v>2.2428639535830032E-3</v>
      </c>
      <c r="O30" s="10" t="s">
        <v>133</v>
      </c>
      <c r="P30" s="68"/>
      <c r="Q30" s="10" t="s">
        <v>20</v>
      </c>
      <c r="R30" s="76">
        <v>25</v>
      </c>
      <c r="S30" s="76">
        <v>14</v>
      </c>
      <c r="T30" s="76">
        <v>39</v>
      </c>
      <c r="U30" s="13">
        <f>T30/T33</f>
        <v>0.17567567567567569</v>
      </c>
      <c r="V30" s="12">
        <v>15030900</v>
      </c>
      <c r="W30" s="12">
        <v>7458001</v>
      </c>
      <c r="X30" s="12">
        <v>22488901</v>
      </c>
      <c r="Y30" s="13">
        <f>X30/X33</f>
        <v>0.15064616563996969</v>
      </c>
      <c r="Z30" s="13">
        <f t="shared" si="1"/>
        <v>1.868930345765003E-3</v>
      </c>
    </row>
    <row r="31" spans="1:26">
      <c r="A31" s="10" t="s">
        <v>133</v>
      </c>
      <c r="B31" s="68"/>
      <c r="C31" s="10" t="s">
        <v>21</v>
      </c>
      <c r="D31" s="76">
        <v>27</v>
      </c>
      <c r="E31" s="76">
        <v>24</v>
      </c>
      <c r="F31" s="76">
        <v>51</v>
      </c>
      <c r="G31" s="13">
        <f>F31/F33</f>
        <v>0.22368421052631579</v>
      </c>
      <c r="H31" s="12">
        <v>17698000</v>
      </c>
      <c r="I31" s="12">
        <v>16450250</v>
      </c>
      <c r="J31" s="12">
        <v>34148250</v>
      </c>
      <c r="K31" s="13">
        <f>J31/J33</f>
        <v>0.22444026723891461</v>
      </c>
      <c r="L31" s="13">
        <f t="shared" si="0"/>
        <v>2.5288037442777692E-3</v>
      </c>
      <c r="O31" s="10" t="s">
        <v>133</v>
      </c>
      <c r="P31" s="68"/>
      <c r="Q31" s="10" t="s">
        <v>21</v>
      </c>
      <c r="R31" s="76">
        <v>51</v>
      </c>
      <c r="S31" s="76">
        <v>47</v>
      </c>
      <c r="T31" s="76">
        <v>98</v>
      </c>
      <c r="U31" s="13">
        <f>T31/T33</f>
        <v>0.44144144144144143</v>
      </c>
      <c r="V31" s="12">
        <v>43847451</v>
      </c>
      <c r="W31" s="12">
        <v>37591450</v>
      </c>
      <c r="X31" s="12">
        <v>81438901</v>
      </c>
      <c r="Y31" s="13">
        <f>X31/X33</f>
        <v>0.54553391335499646</v>
      </c>
      <c r="Z31" s="13">
        <f t="shared" si="1"/>
        <v>6.7679444809086867E-3</v>
      </c>
    </row>
    <row r="32" spans="1:26" ht="13.5" thickBot="1">
      <c r="A32" s="14" t="s">
        <v>133</v>
      </c>
      <c r="B32" s="69"/>
      <c r="C32" s="14" t="s">
        <v>22</v>
      </c>
      <c r="D32" s="77">
        <v>14</v>
      </c>
      <c r="E32" s="77">
        <v>19</v>
      </c>
      <c r="F32" s="77">
        <v>33</v>
      </c>
      <c r="G32" s="15">
        <f>F32/F33</f>
        <v>0.14473684210526316</v>
      </c>
      <c r="H32" s="16">
        <v>5047000</v>
      </c>
      <c r="I32" s="16">
        <v>12068000</v>
      </c>
      <c r="J32" s="16">
        <v>17115000</v>
      </c>
      <c r="K32" s="15">
        <f>J32/J33</f>
        <v>0.11248878562719974</v>
      </c>
      <c r="L32" s="15">
        <f t="shared" si="0"/>
        <v>1.267428816507845E-3</v>
      </c>
      <c r="O32" s="14" t="s">
        <v>133</v>
      </c>
      <c r="P32" s="69"/>
      <c r="Q32" s="14" t="s">
        <v>22</v>
      </c>
      <c r="R32" s="77">
        <v>8</v>
      </c>
      <c r="S32" s="77">
        <v>25</v>
      </c>
      <c r="T32" s="77">
        <v>33</v>
      </c>
      <c r="U32" s="15">
        <f>T32/T33</f>
        <v>0.14864864864864866</v>
      </c>
      <c r="V32" s="16">
        <v>3983214</v>
      </c>
      <c r="W32" s="16">
        <v>16771114</v>
      </c>
      <c r="X32" s="16">
        <v>20754328</v>
      </c>
      <c r="Y32" s="15">
        <f>X32/X33</f>
        <v>0.13902679964815803</v>
      </c>
      <c r="Z32" s="15">
        <f t="shared" si="1"/>
        <v>1.7247794103037886E-3</v>
      </c>
    </row>
    <row r="33" spans="1:26" s="3" customFormat="1" ht="13.5" thickBot="1">
      <c r="A33" s="17" t="s">
        <v>133</v>
      </c>
      <c r="B33" s="18" t="s">
        <v>27</v>
      </c>
      <c r="C33" s="18"/>
      <c r="D33" s="78">
        <v>114</v>
      </c>
      <c r="E33" s="78">
        <v>114</v>
      </c>
      <c r="F33" s="78">
        <v>228</v>
      </c>
      <c r="G33" s="19">
        <f>F33/F33</f>
        <v>1</v>
      </c>
      <c r="H33" s="20">
        <v>76074250</v>
      </c>
      <c r="I33" s="20">
        <v>76074250</v>
      </c>
      <c r="J33" s="20">
        <v>152148500</v>
      </c>
      <c r="K33" s="19">
        <f>J33/J33</f>
        <v>1</v>
      </c>
      <c r="L33" s="21">
        <f t="shared" si="0"/>
        <v>1.1267157072068002E-2</v>
      </c>
      <c r="O33" s="17" t="s">
        <v>133</v>
      </c>
      <c r="P33" s="18" t="s">
        <v>27</v>
      </c>
      <c r="Q33" s="18"/>
      <c r="R33" s="78">
        <v>111</v>
      </c>
      <c r="S33" s="78">
        <v>111</v>
      </c>
      <c r="T33" s="78">
        <v>222</v>
      </c>
      <c r="U33" s="19">
        <f>T33/T33</f>
        <v>1</v>
      </c>
      <c r="V33" s="20">
        <v>74641465</v>
      </c>
      <c r="W33" s="20">
        <v>74641465</v>
      </c>
      <c r="X33" s="20">
        <v>149282930</v>
      </c>
      <c r="Y33" s="19">
        <f>X33/X33</f>
        <v>1</v>
      </c>
      <c r="Z33" s="21">
        <f t="shared" si="1"/>
        <v>1.2406093031478629E-2</v>
      </c>
    </row>
    <row r="34" spans="1:26">
      <c r="A34" s="10" t="s">
        <v>133</v>
      </c>
      <c r="B34" s="67" t="s">
        <v>28</v>
      </c>
      <c r="C34" s="10" t="s">
        <v>14</v>
      </c>
      <c r="D34" s="76">
        <v>15</v>
      </c>
      <c r="E34" s="76">
        <v>12</v>
      </c>
      <c r="F34" s="76">
        <v>27</v>
      </c>
      <c r="G34" s="11">
        <f>F34/F43</f>
        <v>8.7096774193548387E-2</v>
      </c>
      <c r="H34" s="12">
        <v>14889900</v>
      </c>
      <c r="I34" s="12">
        <v>5712800</v>
      </c>
      <c r="J34" s="12">
        <v>20602700</v>
      </c>
      <c r="K34" s="11">
        <f>J34/J43</f>
        <v>0.11665668608878063</v>
      </c>
      <c r="L34" s="11">
        <f t="shared" si="0"/>
        <v>1.5257058532203436E-3</v>
      </c>
      <c r="O34" s="10" t="s">
        <v>133</v>
      </c>
      <c r="P34" s="67" t="s">
        <v>28</v>
      </c>
      <c r="Q34" s="10" t="s">
        <v>14</v>
      </c>
      <c r="R34" s="76">
        <v>15</v>
      </c>
      <c r="S34" s="76">
        <v>12</v>
      </c>
      <c r="T34" s="76">
        <v>27</v>
      </c>
      <c r="U34" s="11">
        <f>T34/T43</f>
        <v>0.10546875</v>
      </c>
      <c r="V34" s="12">
        <v>6384000</v>
      </c>
      <c r="W34" s="12">
        <v>4944400</v>
      </c>
      <c r="X34" s="12">
        <v>11328400</v>
      </c>
      <c r="Y34" s="11">
        <f>X34/X43</f>
        <v>7.6357323479128797E-2</v>
      </c>
      <c r="Z34" s="11">
        <f t="shared" si="1"/>
        <v>9.4144175960240387E-4</v>
      </c>
    </row>
    <row r="35" spans="1:26">
      <c r="A35" s="10" t="s">
        <v>133</v>
      </c>
      <c r="B35" s="68"/>
      <c r="C35" s="10" t="s">
        <v>15</v>
      </c>
      <c r="D35" s="76">
        <v>4</v>
      </c>
      <c r="E35" s="76">
        <v>8</v>
      </c>
      <c r="F35" s="76">
        <v>12</v>
      </c>
      <c r="G35" s="13">
        <f>F35/F43</f>
        <v>3.870967741935484E-2</v>
      </c>
      <c r="H35" s="12">
        <v>1419000</v>
      </c>
      <c r="I35" s="12">
        <v>2702100</v>
      </c>
      <c r="J35" s="12">
        <v>4121100</v>
      </c>
      <c r="K35" s="13">
        <f>J35/J43</f>
        <v>2.3334508051880282E-2</v>
      </c>
      <c r="L35" s="13">
        <f t="shared" si="0"/>
        <v>3.0518264070759454E-4</v>
      </c>
      <c r="O35" s="10" t="s">
        <v>133</v>
      </c>
      <c r="P35" s="68"/>
      <c r="Q35" s="10" t="s">
        <v>15</v>
      </c>
      <c r="R35" s="76">
        <v>4</v>
      </c>
      <c r="S35" s="76">
        <v>7</v>
      </c>
      <c r="T35" s="76">
        <v>11</v>
      </c>
      <c r="U35" s="13">
        <f>T35/T43</f>
        <v>4.296875E-2</v>
      </c>
      <c r="V35" s="12">
        <v>1142000</v>
      </c>
      <c r="W35" s="12">
        <v>2321000</v>
      </c>
      <c r="X35" s="12">
        <v>3463000</v>
      </c>
      <c r="Y35" s="13">
        <f>X35/X43</f>
        <v>2.3341814484677714E-2</v>
      </c>
      <c r="Z35" s="13">
        <f t="shared" si="1"/>
        <v>2.877911102629784E-4</v>
      </c>
    </row>
    <row r="36" spans="1:26">
      <c r="A36" s="10" t="s">
        <v>133</v>
      </c>
      <c r="B36" s="68"/>
      <c r="C36" s="10" t="s">
        <v>16</v>
      </c>
      <c r="D36" s="76">
        <v>18</v>
      </c>
      <c r="E36" s="76">
        <v>10</v>
      </c>
      <c r="F36" s="76">
        <v>28</v>
      </c>
      <c r="G36" s="13">
        <f>F36/F43</f>
        <v>9.0322580645161285E-2</v>
      </c>
      <c r="H36" s="12">
        <v>6225100</v>
      </c>
      <c r="I36" s="12">
        <v>4397000</v>
      </c>
      <c r="J36" s="12">
        <v>10622100</v>
      </c>
      <c r="K36" s="13">
        <f>J36/J43</f>
        <v>6.0144494911037717E-2</v>
      </c>
      <c r="L36" s="13">
        <f t="shared" si="0"/>
        <v>7.8660564603143333E-4</v>
      </c>
      <c r="O36" s="10" t="s">
        <v>133</v>
      </c>
      <c r="P36" s="68"/>
      <c r="Q36" s="10" t="s">
        <v>16</v>
      </c>
      <c r="R36" s="76">
        <v>12</v>
      </c>
      <c r="S36" s="76">
        <v>10</v>
      </c>
      <c r="T36" s="76">
        <v>22</v>
      </c>
      <c r="U36" s="13">
        <f>T36/T43</f>
        <v>8.59375E-2</v>
      </c>
      <c r="V36" s="12">
        <v>4948000</v>
      </c>
      <c r="W36" s="12">
        <v>5307500</v>
      </c>
      <c r="X36" s="12">
        <v>10255500</v>
      </c>
      <c r="Y36" s="13">
        <f>X36/X43</f>
        <v>6.9125607406183162E-2</v>
      </c>
      <c r="Z36" s="13">
        <f t="shared" si="1"/>
        <v>8.5227887129713398E-4</v>
      </c>
    </row>
    <row r="37" spans="1:26">
      <c r="A37" s="10" t="s">
        <v>133</v>
      </c>
      <c r="B37" s="68"/>
      <c r="C37" s="10" t="s">
        <v>17</v>
      </c>
      <c r="D37" s="76">
        <v>9</v>
      </c>
      <c r="E37" s="76">
        <v>10</v>
      </c>
      <c r="F37" s="76">
        <v>19</v>
      </c>
      <c r="G37" s="13">
        <f>F37/F43</f>
        <v>6.1290322580645158E-2</v>
      </c>
      <c r="H37" s="12">
        <v>7550400</v>
      </c>
      <c r="I37" s="12">
        <v>6686440</v>
      </c>
      <c r="J37" s="12">
        <v>14236840</v>
      </c>
      <c r="K37" s="13">
        <f>J37/J43</f>
        <v>8.0611889450227195E-2</v>
      </c>
      <c r="L37" s="13">
        <f t="shared" si="0"/>
        <v>1.0542904628695032E-3</v>
      </c>
      <c r="O37" s="10" t="s">
        <v>133</v>
      </c>
      <c r="P37" s="68"/>
      <c r="Q37" s="10" t="s">
        <v>17</v>
      </c>
      <c r="R37" s="76">
        <v>13</v>
      </c>
      <c r="S37" s="76">
        <v>6</v>
      </c>
      <c r="T37" s="76">
        <v>19</v>
      </c>
      <c r="U37" s="13">
        <f>T37/T43</f>
        <v>7.421875E-2</v>
      </c>
      <c r="V37" s="12">
        <v>7852000</v>
      </c>
      <c r="W37" s="12">
        <v>3307500</v>
      </c>
      <c r="X37" s="12">
        <v>11159500</v>
      </c>
      <c r="Y37" s="13">
        <f>X37/X43</f>
        <v>7.5218879220837698E-2</v>
      </c>
      <c r="Z37" s="13">
        <f t="shared" si="1"/>
        <v>9.2740539849255207E-4</v>
      </c>
    </row>
    <row r="38" spans="1:26">
      <c r="A38" s="10" t="s">
        <v>133</v>
      </c>
      <c r="B38" s="68"/>
      <c r="C38" s="10" t="s">
        <v>18</v>
      </c>
      <c r="D38" s="76">
        <v>1</v>
      </c>
      <c r="E38" s="76">
        <v>4</v>
      </c>
      <c r="F38" s="76">
        <v>5</v>
      </c>
      <c r="G38" s="13">
        <f>F38/F43</f>
        <v>1.6129032258064516E-2</v>
      </c>
      <c r="H38" s="12">
        <v>365000</v>
      </c>
      <c r="I38" s="12">
        <v>1555000</v>
      </c>
      <c r="J38" s="12">
        <v>1920000</v>
      </c>
      <c r="K38" s="13">
        <f>J38/J43</f>
        <v>1.0871431282815302E-2</v>
      </c>
      <c r="L38" s="13">
        <f t="shared" si="0"/>
        <v>1.4218307494566536E-4</v>
      </c>
      <c r="O38" s="10" t="s">
        <v>133</v>
      </c>
      <c r="P38" s="68"/>
      <c r="Q38" s="10" t="s">
        <v>18</v>
      </c>
      <c r="R38" s="76"/>
      <c r="S38" s="76">
        <v>4</v>
      </c>
      <c r="T38" s="76">
        <v>4</v>
      </c>
      <c r="U38" s="13">
        <f>T38/T43</f>
        <v>1.5625E-2</v>
      </c>
      <c r="V38" s="12"/>
      <c r="W38" s="12">
        <v>682000</v>
      </c>
      <c r="X38" s="12">
        <v>682000</v>
      </c>
      <c r="Y38" s="13">
        <f>X38/X43</f>
        <v>4.5969152407017615E-3</v>
      </c>
      <c r="Z38" s="13">
        <f t="shared" si="1"/>
        <v>5.6677313658490117E-5</v>
      </c>
    </row>
    <row r="39" spans="1:26">
      <c r="A39" s="10" t="s">
        <v>133</v>
      </c>
      <c r="B39" s="68"/>
      <c r="C39" s="10" t="s">
        <v>19</v>
      </c>
      <c r="D39" s="76">
        <v>12</v>
      </c>
      <c r="E39" s="76">
        <v>13</v>
      </c>
      <c r="F39" s="76">
        <v>25</v>
      </c>
      <c r="G39" s="13">
        <f>F39/F43</f>
        <v>8.0645161290322578E-2</v>
      </c>
      <c r="H39" s="12">
        <v>4584000</v>
      </c>
      <c r="I39" s="12">
        <v>6631000</v>
      </c>
      <c r="J39" s="12">
        <v>11215000</v>
      </c>
      <c r="K39" s="13">
        <f>J39/J43</f>
        <v>6.3501615539986261E-2</v>
      </c>
      <c r="L39" s="13">
        <f t="shared" si="0"/>
        <v>8.3051207578939423E-4</v>
      </c>
      <c r="O39" s="10" t="s">
        <v>133</v>
      </c>
      <c r="P39" s="68"/>
      <c r="Q39" s="10" t="s">
        <v>19</v>
      </c>
      <c r="R39" s="76">
        <v>10</v>
      </c>
      <c r="S39" s="76">
        <v>4</v>
      </c>
      <c r="T39" s="76">
        <v>14</v>
      </c>
      <c r="U39" s="13">
        <f>T39/T43</f>
        <v>5.46875E-2</v>
      </c>
      <c r="V39" s="12">
        <v>3687500</v>
      </c>
      <c r="W39" s="12">
        <v>2172500</v>
      </c>
      <c r="X39" s="12">
        <v>5860000</v>
      </c>
      <c r="Y39" s="13">
        <f>X39/X43</f>
        <v>3.9498421276411032E-2</v>
      </c>
      <c r="Z39" s="13">
        <f t="shared" si="1"/>
        <v>4.8699275372251041E-4</v>
      </c>
    </row>
    <row r="40" spans="1:26">
      <c r="A40" s="10" t="s">
        <v>133</v>
      </c>
      <c r="B40" s="68"/>
      <c r="C40" s="10" t="s">
        <v>20</v>
      </c>
      <c r="D40" s="76">
        <v>6</v>
      </c>
      <c r="E40" s="76">
        <v>9</v>
      </c>
      <c r="F40" s="76">
        <v>15</v>
      </c>
      <c r="G40" s="13">
        <f>F40/F43</f>
        <v>4.8387096774193547E-2</v>
      </c>
      <c r="H40" s="12">
        <v>2837000</v>
      </c>
      <c r="I40" s="12">
        <v>4175600</v>
      </c>
      <c r="J40" s="12">
        <v>7012600</v>
      </c>
      <c r="K40" s="13">
        <f>J40/J43</f>
        <v>3.9706770319724263E-2</v>
      </c>
      <c r="L40" s="13">
        <f t="shared" si="0"/>
        <v>5.193088705020692E-4</v>
      </c>
      <c r="O40" s="10" t="s">
        <v>133</v>
      </c>
      <c r="P40" s="68"/>
      <c r="Q40" s="10" t="s">
        <v>20</v>
      </c>
      <c r="R40" s="76">
        <v>5</v>
      </c>
      <c r="S40" s="76">
        <v>7</v>
      </c>
      <c r="T40" s="76">
        <v>12</v>
      </c>
      <c r="U40" s="13">
        <f>T40/T43</f>
        <v>4.6875E-2</v>
      </c>
      <c r="V40" s="12">
        <v>1748900</v>
      </c>
      <c r="W40" s="12">
        <v>3330400</v>
      </c>
      <c r="X40" s="12">
        <v>5079300</v>
      </c>
      <c r="Y40" s="13">
        <f>X40/X43</f>
        <v>3.4236233991343783E-2</v>
      </c>
      <c r="Z40" s="13">
        <f t="shared" si="1"/>
        <v>4.2211301945098076E-4</v>
      </c>
    </row>
    <row r="41" spans="1:26">
      <c r="A41" s="10" t="s">
        <v>133</v>
      </c>
      <c r="B41" s="68"/>
      <c r="C41" s="10" t="s">
        <v>21</v>
      </c>
      <c r="D41" s="76">
        <v>48</v>
      </c>
      <c r="E41" s="76">
        <v>40</v>
      </c>
      <c r="F41" s="76">
        <v>88</v>
      </c>
      <c r="G41" s="13">
        <f>F41/F43</f>
        <v>0.28387096774193549</v>
      </c>
      <c r="H41" s="12">
        <v>26993900</v>
      </c>
      <c r="I41" s="12">
        <v>22867300</v>
      </c>
      <c r="J41" s="12">
        <v>49861200</v>
      </c>
      <c r="K41" s="13">
        <f>J41/J43</f>
        <v>0.28232427577016161</v>
      </c>
      <c r="L41" s="13">
        <f t="shared" si="0"/>
        <v>3.692405591917088E-3</v>
      </c>
      <c r="O41" s="10" t="s">
        <v>133</v>
      </c>
      <c r="P41" s="68"/>
      <c r="Q41" s="10" t="s">
        <v>21</v>
      </c>
      <c r="R41" s="76">
        <v>23</v>
      </c>
      <c r="S41" s="76">
        <v>23</v>
      </c>
      <c r="T41" s="76">
        <v>46</v>
      </c>
      <c r="U41" s="13">
        <f>T41/T43</f>
        <v>0.1796875</v>
      </c>
      <c r="V41" s="12">
        <v>15772500</v>
      </c>
      <c r="W41" s="12">
        <v>17218700</v>
      </c>
      <c r="X41" s="12">
        <v>32991200</v>
      </c>
      <c r="Y41" s="13">
        <f>X41/X43</f>
        <v>0.22237206757923747</v>
      </c>
      <c r="Z41" s="13">
        <f t="shared" si="1"/>
        <v>2.7417193407184444E-3</v>
      </c>
    </row>
    <row r="42" spans="1:26" ht="13.5" thickBot="1">
      <c r="A42" s="14" t="s">
        <v>133</v>
      </c>
      <c r="B42" s="69"/>
      <c r="C42" s="14" t="s">
        <v>22</v>
      </c>
      <c r="D42" s="77">
        <v>42</v>
      </c>
      <c r="E42" s="77">
        <v>49</v>
      </c>
      <c r="F42" s="77">
        <v>91</v>
      </c>
      <c r="G42" s="15">
        <f>F42/F43</f>
        <v>0.29354838709677417</v>
      </c>
      <c r="H42" s="16">
        <v>23440540</v>
      </c>
      <c r="I42" s="16">
        <v>33577600</v>
      </c>
      <c r="J42" s="16">
        <v>57018140</v>
      </c>
      <c r="K42" s="15">
        <f>J42/J43</f>
        <v>0.3228483285853867</v>
      </c>
      <c r="L42" s="15">
        <f t="shared" si="0"/>
        <v>4.2224033712929369E-3</v>
      </c>
      <c r="O42" s="14" t="s">
        <v>133</v>
      </c>
      <c r="P42" s="69"/>
      <c r="Q42" s="14" t="s">
        <v>22</v>
      </c>
      <c r="R42" s="77">
        <v>46</v>
      </c>
      <c r="S42" s="77">
        <v>55</v>
      </c>
      <c r="T42" s="77">
        <v>101</v>
      </c>
      <c r="U42" s="15">
        <f>T42/T43</f>
        <v>0.39453125</v>
      </c>
      <c r="V42" s="16">
        <v>32645280</v>
      </c>
      <c r="W42" s="16">
        <v>34896180</v>
      </c>
      <c r="X42" s="16">
        <v>67541460</v>
      </c>
      <c r="Y42" s="15">
        <f>X42/X43</f>
        <v>0.45525273732147858</v>
      </c>
      <c r="Z42" s="15">
        <f t="shared" si="1"/>
        <v>5.6130036852967214E-3</v>
      </c>
    </row>
    <row r="43" spans="1:26" s="3" customFormat="1" ht="13.5" thickBot="1">
      <c r="A43" s="17" t="s">
        <v>133</v>
      </c>
      <c r="B43" s="18" t="s">
        <v>29</v>
      </c>
      <c r="C43" s="18"/>
      <c r="D43" s="78">
        <v>155</v>
      </c>
      <c r="E43" s="78">
        <v>155</v>
      </c>
      <c r="F43" s="78">
        <v>310</v>
      </c>
      <c r="G43" s="19">
        <f>F43/F43</f>
        <v>1</v>
      </c>
      <c r="H43" s="20">
        <v>88304840</v>
      </c>
      <c r="I43" s="20">
        <v>88304840</v>
      </c>
      <c r="J43" s="20">
        <v>176609680</v>
      </c>
      <c r="K43" s="19">
        <f>J43/J43</f>
        <v>1</v>
      </c>
      <c r="L43" s="21">
        <f t="shared" si="0"/>
        <v>1.3078597587276029E-2</v>
      </c>
      <c r="O43" s="17" t="s">
        <v>133</v>
      </c>
      <c r="P43" s="18" t="s">
        <v>29</v>
      </c>
      <c r="Q43" s="18"/>
      <c r="R43" s="78">
        <v>128</v>
      </c>
      <c r="S43" s="78">
        <v>128</v>
      </c>
      <c r="T43" s="78">
        <v>256</v>
      </c>
      <c r="U43" s="19">
        <f>T43/T43</f>
        <v>1</v>
      </c>
      <c r="V43" s="20">
        <v>74180180</v>
      </c>
      <c r="W43" s="20">
        <v>74180180</v>
      </c>
      <c r="X43" s="20">
        <v>148360360</v>
      </c>
      <c r="Y43" s="19">
        <f>X43/X43</f>
        <v>1</v>
      </c>
      <c r="Z43" s="21">
        <f t="shared" si="1"/>
        <v>1.2329423252502216E-2</v>
      </c>
    </row>
    <row r="44" spans="1:26">
      <c r="A44" s="10" t="s">
        <v>133</v>
      </c>
      <c r="B44" s="67" t="s">
        <v>30</v>
      </c>
      <c r="C44" s="10" t="s">
        <v>14</v>
      </c>
      <c r="D44" s="76">
        <v>1</v>
      </c>
      <c r="E44" s="76">
        <v>2</v>
      </c>
      <c r="F44" s="76">
        <v>3</v>
      </c>
      <c r="G44" s="11">
        <f>F44/F53</f>
        <v>3.5714285714285712E-2</v>
      </c>
      <c r="H44" s="12">
        <v>117000</v>
      </c>
      <c r="I44" s="12">
        <v>380500</v>
      </c>
      <c r="J44" s="12">
        <v>497500</v>
      </c>
      <c r="K44" s="11">
        <f>J44/J53</f>
        <v>3.1332799678547518E-2</v>
      </c>
      <c r="L44" s="11">
        <f t="shared" si="0"/>
        <v>3.6841708221598183E-5</v>
      </c>
      <c r="O44" s="10" t="s">
        <v>133</v>
      </c>
      <c r="P44" s="67" t="s">
        <v>30</v>
      </c>
      <c r="Q44" s="10" t="s">
        <v>14</v>
      </c>
      <c r="R44" s="76">
        <v>1</v>
      </c>
      <c r="S44" s="76">
        <v>5</v>
      </c>
      <c r="T44" s="76">
        <v>6</v>
      </c>
      <c r="U44" s="11">
        <f>T44/T53</f>
        <v>3.8461538461538464E-2</v>
      </c>
      <c r="V44" s="12">
        <v>166000</v>
      </c>
      <c r="W44" s="12">
        <v>1118645</v>
      </c>
      <c r="X44" s="12">
        <v>1284645</v>
      </c>
      <c r="Y44" s="11">
        <f>X44/X53</f>
        <v>3.9879006254694066E-2</v>
      </c>
      <c r="Z44" s="11">
        <f t="shared" si="1"/>
        <v>1.0675986452318335E-4</v>
      </c>
    </row>
    <row r="45" spans="1:26">
      <c r="A45" s="10" t="s">
        <v>133</v>
      </c>
      <c r="B45" s="68"/>
      <c r="C45" s="10" t="s">
        <v>15</v>
      </c>
      <c r="D45" s="76">
        <v>3</v>
      </c>
      <c r="E45" s="76">
        <v>1</v>
      </c>
      <c r="F45" s="76">
        <v>4</v>
      </c>
      <c r="G45" s="13">
        <f>F45/F53</f>
        <v>4.7619047619047616E-2</v>
      </c>
      <c r="H45" s="12">
        <v>395000</v>
      </c>
      <c r="I45" s="12">
        <v>150000</v>
      </c>
      <c r="J45" s="12">
        <v>545000</v>
      </c>
      <c r="K45" s="13">
        <f>J45/J53</f>
        <v>3.4324373517202807E-2</v>
      </c>
      <c r="L45" s="13">
        <f t="shared" si="0"/>
        <v>4.0359258252806053E-5</v>
      </c>
      <c r="O45" s="10" t="s">
        <v>133</v>
      </c>
      <c r="P45" s="68"/>
      <c r="Q45" s="10" t="s">
        <v>15</v>
      </c>
      <c r="R45" s="76">
        <v>4</v>
      </c>
      <c r="S45" s="76">
        <v>2</v>
      </c>
      <c r="T45" s="76">
        <v>6</v>
      </c>
      <c r="U45" s="13">
        <f>T45/T53</f>
        <v>3.8461538461538464E-2</v>
      </c>
      <c r="V45" s="12">
        <v>765500</v>
      </c>
      <c r="W45" s="12">
        <v>264125</v>
      </c>
      <c r="X45" s="12">
        <v>1029625</v>
      </c>
      <c r="Y45" s="13">
        <f>X45/X53</f>
        <v>3.19624657512304E-2</v>
      </c>
      <c r="Z45" s="13">
        <f t="shared" si="1"/>
        <v>8.556653823405116E-5</v>
      </c>
    </row>
    <row r="46" spans="1:26">
      <c r="A46" s="10" t="s">
        <v>133</v>
      </c>
      <c r="B46" s="68"/>
      <c r="C46" s="10" t="s">
        <v>16</v>
      </c>
      <c r="D46" s="76">
        <v>4</v>
      </c>
      <c r="E46" s="76">
        <v>6</v>
      </c>
      <c r="F46" s="76">
        <v>10</v>
      </c>
      <c r="G46" s="13">
        <f>F46/F53</f>
        <v>0.11904761904761904</v>
      </c>
      <c r="H46" s="12">
        <v>573000</v>
      </c>
      <c r="I46" s="12">
        <v>947000</v>
      </c>
      <c r="J46" s="12">
        <v>1520000</v>
      </c>
      <c r="K46" s="13">
        <f>J46/J53</f>
        <v>9.5730362836969299E-2</v>
      </c>
      <c r="L46" s="13">
        <f t="shared" si="0"/>
        <v>1.1256160099865173E-4</v>
      </c>
      <c r="O46" s="10" t="s">
        <v>133</v>
      </c>
      <c r="P46" s="68"/>
      <c r="Q46" s="10" t="s">
        <v>16</v>
      </c>
      <c r="R46" s="76">
        <v>1</v>
      </c>
      <c r="S46" s="76">
        <v>5</v>
      </c>
      <c r="T46" s="76">
        <v>6</v>
      </c>
      <c r="U46" s="13">
        <f>T46/T53</f>
        <v>3.8461538461538464E-2</v>
      </c>
      <c r="V46" s="12">
        <v>208500</v>
      </c>
      <c r="W46" s="12">
        <v>826260</v>
      </c>
      <c r="X46" s="12">
        <v>1034760</v>
      </c>
      <c r="Y46" s="13">
        <f>X46/X53</f>
        <v>3.2121870642945895E-2</v>
      </c>
      <c r="Z46" s="13">
        <f t="shared" si="1"/>
        <v>8.599328017779946E-5</v>
      </c>
    </row>
    <row r="47" spans="1:26">
      <c r="A47" s="10" t="s">
        <v>133</v>
      </c>
      <c r="B47" s="68"/>
      <c r="C47" s="10" t="s">
        <v>17</v>
      </c>
      <c r="D47" s="76">
        <v>3</v>
      </c>
      <c r="E47" s="76">
        <v>4</v>
      </c>
      <c r="F47" s="76">
        <v>7</v>
      </c>
      <c r="G47" s="13">
        <f>F47/F53</f>
        <v>8.3333333333333329E-2</v>
      </c>
      <c r="H47" s="12">
        <v>334900</v>
      </c>
      <c r="I47" s="12">
        <v>583000</v>
      </c>
      <c r="J47" s="12">
        <v>917900</v>
      </c>
      <c r="K47" s="13">
        <f>J47/J53</f>
        <v>5.7809802663193501E-2</v>
      </c>
      <c r="L47" s="13">
        <f t="shared" si="0"/>
        <v>6.7973877339909497E-5</v>
      </c>
      <c r="O47" s="10" t="s">
        <v>133</v>
      </c>
      <c r="P47" s="68"/>
      <c r="Q47" s="10" t="s">
        <v>17</v>
      </c>
      <c r="R47" s="76">
        <v>9</v>
      </c>
      <c r="S47" s="76">
        <v>3</v>
      </c>
      <c r="T47" s="76">
        <v>12</v>
      </c>
      <c r="U47" s="13">
        <f>T47/T53</f>
        <v>7.6923076923076927E-2</v>
      </c>
      <c r="V47" s="12">
        <v>1456900</v>
      </c>
      <c r="W47" s="12">
        <v>465900</v>
      </c>
      <c r="X47" s="12">
        <v>1922800</v>
      </c>
      <c r="Y47" s="13">
        <f>X47/X53</f>
        <v>5.9689138420751062E-2</v>
      </c>
      <c r="Z47" s="13">
        <f t="shared" si="1"/>
        <v>1.5979345850813021E-4</v>
      </c>
    </row>
    <row r="48" spans="1:26">
      <c r="A48" s="10" t="s">
        <v>133</v>
      </c>
      <c r="B48" s="68"/>
      <c r="C48" s="10" t="s">
        <v>18</v>
      </c>
      <c r="D48" s="76"/>
      <c r="E48" s="76">
        <v>4</v>
      </c>
      <c r="F48" s="76">
        <v>4</v>
      </c>
      <c r="G48" s="13">
        <f>F48/F53</f>
        <v>4.7619047619047616E-2</v>
      </c>
      <c r="H48" s="12"/>
      <c r="I48" s="12">
        <v>531400</v>
      </c>
      <c r="J48" s="12">
        <v>531400</v>
      </c>
      <c r="K48" s="13">
        <f>J48/J53</f>
        <v>3.34678386918194E-2</v>
      </c>
      <c r="L48" s="13">
        <f t="shared" si="0"/>
        <v>3.9352128138607586E-5</v>
      </c>
      <c r="O48" s="10" t="s">
        <v>133</v>
      </c>
      <c r="P48" s="68"/>
      <c r="Q48" s="10" t="s">
        <v>18</v>
      </c>
      <c r="R48" s="76">
        <v>2</v>
      </c>
      <c r="S48" s="76">
        <v>2</v>
      </c>
      <c r="T48" s="76">
        <v>4</v>
      </c>
      <c r="U48" s="13">
        <f>T48/T53</f>
        <v>2.564102564102564E-2</v>
      </c>
      <c r="V48" s="12">
        <v>333000</v>
      </c>
      <c r="W48" s="12">
        <v>495650</v>
      </c>
      <c r="X48" s="12">
        <v>828650</v>
      </c>
      <c r="Y48" s="13">
        <f>X48/X53</f>
        <v>2.5723634570602956E-2</v>
      </c>
      <c r="Z48" s="13">
        <f t="shared" si="1"/>
        <v>6.8864598186375132E-5</v>
      </c>
    </row>
    <row r="49" spans="1:26">
      <c r="A49" s="10" t="s">
        <v>133</v>
      </c>
      <c r="B49" s="68"/>
      <c r="C49" s="10" t="s">
        <v>19</v>
      </c>
      <c r="D49" s="76"/>
      <c r="E49" s="76"/>
      <c r="F49" s="76"/>
      <c r="G49" s="13">
        <f>F49/F53</f>
        <v>0</v>
      </c>
      <c r="H49" s="12"/>
      <c r="I49" s="12"/>
      <c r="J49" s="12"/>
      <c r="K49" s="13">
        <f>J49/J53</f>
        <v>0</v>
      </c>
      <c r="L49" s="13">
        <f t="shared" si="0"/>
        <v>0</v>
      </c>
      <c r="O49" s="10" t="s">
        <v>133</v>
      </c>
      <c r="P49" s="68"/>
      <c r="Q49" s="10" t="s">
        <v>19</v>
      </c>
      <c r="R49" s="76"/>
      <c r="S49" s="76">
        <v>2</v>
      </c>
      <c r="T49" s="76">
        <v>2</v>
      </c>
      <c r="U49" s="13">
        <f>T49/T53</f>
        <v>1.282051282051282E-2</v>
      </c>
      <c r="V49" s="12"/>
      <c r="W49" s="12">
        <v>414000</v>
      </c>
      <c r="X49" s="12">
        <v>414000</v>
      </c>
      <c r="Y49" s="13">
        <f>X49/X53</f>
        <v>1.2851728368104295E-2</v>
      </c>
      <c r="Z49" s="13">
        <f t="shared" si="1"/>
        <v>3.4405290109406028E-5</v>
      </c>
    </row>
    <row r="50" spans="1:26">
      <c r="A50" s="10" t="s">
        <v>133</v>
      </c>
      <c r="B50" s="68"/>
      <c r="C50" s="10" t="s">
        <v>20</v>
      </c>
      <c r="D50" s="76">
        <v>1</v>
      </c>
      <c r="E50" s="76">
        <v>1</v>
      </c>
      <c r="F50" s="76">
        <v>2</v>
      </c>
      <c r="G50" s="13">
        <f>F50/F53</f>
        <v>2.3809523809523808E-2</v>
      </c>
      <c r="H50" s="12">
        <v>168000</v>
      </c>
      <c r="I50" s="12">
        <v>395000</v>
      </c>
      <c r="J50" s="12">
        <v>563000</v>
      </c>
      <c r="K50" s="13">
        <f>J50/J53</f>
        <v>3.5458022550798496E-2</v>
      </c>
      <c r="L50" s="13">
        <f t="shared" si="0"/>
        <v>4.1692224580421663E-5</v>
      </c>
      <c r="O50" s="10" t="s">
        <v>133</v>
      </c>
      <c r="P50" s="68"/>
      <c r="Q50" s="10" t="s">
        <v>20</v>
      </c>
      <c r="R50" s="76"/>
      <c r="S50" s="76">
        <v>2</v>
      </c>
      <c r="T50" s="76">
        <v>2</v>
      </c>
      <c r="U50" s="13">
        <f>T50/T53</f>
        <v>1.282051282051282E-2</v>
      </c>
      <c r="V50" s="12"/>
      <c r="W50" s="12">
        <v>573000</v>
      </c>
      <c r="X50" s="12">
        <v>573000</v>
      </c>
      <c r="Y50" s="13">
        <f>X50/X53</f>
        <v>1.778753708918783E-2</v>
      </c>
      <c r="Z50" s="13">
        <f t="shared" si="1"/>
        <v>4.76189160209895E-5</v>
      </c>
    </row>
    <row r="51" spans="1:26">
      <c r="A51" s="10" t="s">
        <v>133</v>
      </c>
      <c r="B51" s="68"/>
      <c r="C51" s="10" t="s">
        <v>21</v>
      </c>
      <c r="D51" s="76">
        <v>9</v>
      </c>
      <c r="E51" s="76">
        <v>2</v>
      </c>
      <c r="F51" s="76">
        <v>11</v>
      </c>
      <c r="G51" s="13">
        <f>F51/F53</f>
        <v>0.13095238095238096</v>
      </c>
      <c r="H51" s="12">
        <v>1823900</v>
      </c>
      <c r="I51" s="12">
        <v>474000</v>
      </c>
      <c r="J51" s="12">
        <v>2297900</v>
      </c>
      <c r="K51" s="13">
        <f>J51/J53</f>
        <v>0.144722895238863</v>
      </c>
      <c r="L51" s="13">
        <f t="shared" si="0"/>
        <v>1.7016796245710646E-4</v>
      </c>
      <c r="O51" s="10" t="s">
        <v>133</v>
      </c>
      <c r="P51" s="68"/>
      <c r="Q51" s="10" t="s">
        <v>21</v>
      </c>
      <c r="R51" s="76">
        <v>8</v>
      </c>
      <c r="S51" s="76">
        <v>7</v>
      </c>
      <c r="T51" s="76">
        <v>15</v>
      </c>
      <c r="U51" s="13">
        <f>T51/T53</f>
        <v>9.6153846153846159E-2</v>
      </c>
      <c r="V51" s="12">
        <v>1687500</v>
      </c>
      <c r="W51" s="12">
        <v>1246000</v>
      </c>
      <c r="X51" s="12">
        <v>2933500</v>
      </c>
      <c r="Y51" s="13">
        <f>X51/X53</f>
        <v>9.1064118762883936E-2</v>
      </c>
      <c r="Z51" s="13">
        <f t="shared" si="1"/>
        <v>2.4378724284044101E-4</v>
      </c>
    </row>
    <row r="52" spans="1:26" ht="13.5" thickBot="1">
      <c r="A52" s="14" t="s">
        <v>133</v>
      </c>
      <c r="B52" s="69"/>
      <c r="C52" s="14" t="s">
        <v>22</v>
      </c>
      <c r="D52" s="77">
        <v>21</v>
      </c>
      <c r="E52" s="77">
        <v>22</v>
      </c>
      <c r="F52" s="77">
        <v>43</v>
      </c>
      <c r="G52" s="15">
        <f>F52/F53</f>
        <v>0.51190476190476186</v>
      </c>
      <c r="H52" s="16">
        <v>4527165</v>
      </c>
      <c r="I52" s="16">
        <v>4478065</v>
      </c>
      <c r="J52" s="16">
        <v>9005230</v>
      </c>
      <c r="K52" s="15">
        <f>J52/J53</f>
        <v>0.56715390482260597</v>
      </c>
      <c r="L52" s="15">
        <f t="shared" si="0"/>
        <v>6.6687046457966355E-4</v>
      </c>
      <c r="O52" s="14" t="s">
        <v>133</v>
      </c>
      <c r="P52" s="69"/>
      <c r="Q52" s="14" t="s">
        <v>22</v>
      </c>
      <c r="R52" s="77">
        <v>53</v>
      </c>
      <c r="S52" s="77">
        <v>50</v>
      </c>
      <c r="T52" s="77">
        <v>103</v>
      </c>
      <c r="U52" s="15">
        <f>T52/T53</f>
        <v>0.66025641025641024</v>
      </c>
      <c r="V52" s="16">
        <v>11489383</v>
      </c>
      <c r="W52" s="16">
        <v>10703203</v>
      </c>
      <c r="X52" s="16">
        <v>22192586</v>
      </c>
      <c r="Y52" s="15">
        <f>X52/X53</f>
        <v>0.6889205001395996</v>
      </c>
      <c r="Z52" s="15">
        <f t="shared" si="1"/>
        <v>1.8443052164443059E-3</v>
      </c>
    </row>
    <row r="53" spans="1:26" s="3" customFormat="1" ht="13.5" thickBot="1">
      <c r="A53" s="17" t="s">
        <v>133</v>
      </c>
      <c r="B53" s="18" t="s">
        <v>31</v>
      </c>
      <c r="C53" s="18"/>
      <c r="D53" s="78">
        <v>42</v>
      </c>
      <c r="E53" s="78">
        <v>42</v>
      </c>
      <c r="F53" s="78">
        <v>84</v>
      </c>
      <c r="G53" s="19">
        <f>F53/F53</f>
        <v>1</v>
      </c>
      <c r="H53" s="20">
        <v>7938965</v>
      </c>
      <c r="I53" s="20">
        <v>7938965</v>
      </c>
      <c r="J53" s="20">
        <v>15877930</v>
      </c>
      <c r="K53" s="19">
        <f>J53/J53</f>
        <v>1</v>
      </c>
      <c r="L53" s="21">
        <f t="shared" si="0"/>
        <v>1.1758192245687647E-3</v>
      </c>
      <c r="O53" s="17" t="s">
        <v>133</v>
      </c>
      <c r="P53" s="18" t="s">
        <v>31</v>
      </c>
      <c r="Q53" s="18"/>
      <c r="R53" s="78">
        <v>78</v>
      </c>
      <c r="S53" s="78">
        <v>78</v>
      </c>
      <c r="T53" s="78">
        <v>156</v>
      </c>
      <c r="U53" s="19">
        <f>T53/T53</f>
        <v>1</v>
      </c>
      <c r="V53" s="20">
        <v>16106783</v>
      </c>
      <c r="W53" s="20">
        <v>16106783</v>
      </c>
      <c r="X53" s="20">
        <v>32213566</v>
      </c>
      <c r="Y53" s="19">
        <f>X53/X53</f>
        <v>1</v>
      </c>
      <c r="Z53" s="21">
        <f t="shared" si="1"/>
        <v>2.6770944050446815E-3</v>
      </c>
    </row>
    <row r="54" spans="1:26">
      <c r="A54" s="10" t="s">
        <v>133</v>
      </c>
      <c r="B54" s="67" t="s">
        <v>32</v>
      </c>
      <c r="C54" s="10" t="s">
        <v>14</v>
      </c>
      <c r="D54" s="76">
        <v>5</v>
      </c>
      <c r="E54" s="76">
        <v>3</v>
      </c>
      <c r="F54" s="76">
        <v>8</v>
      </c>
      <c r="G54" s="11">
        <f>F54/F63</f>
        <v>5.2631578947368418E-2</v>
      </c>
      <c r="H54" s="12">
        <v>929900</v>
      </c>
      <c r="I54" s="12">
        <v>521000</v>
      </c>
      <c r="J54" s="12">
        <v>1450900</v>
      </c>
      <c r="K54" s="11">
        <f>J54/J63</f>
        <v>5.7990438072615107E-2</v>
      </c>
      <c r="L54" s="11">
        <f t="shared" si="0"/>
        <v>1.0744449137430513E-4</v>
      </c>
      <c r="O54" s="10" t="s">
        <v>133</v>
      </c>
      <c r="P54" s="67" t="s">
        <v>32</v>
      </c>
      <c r="Q54" s="10" t="s">
        <v>14</v>
      </c>
      <c r="R54" s="76">
        <v>2</v>
      </c>
      <c r="S54" s="76">
        <v>1</v>
      </c>
      <c r="T54" s="76">
        <v>3</v>
      </c>
      <c r="U54" s="11">
        <f>T54/T63</f>
        <v>1.6853932584269662E-2</v>
      </c>
      <c r="V54" s="12">
        <v>305000</v>
      </c>
      <c r="W54" s="12">
        <v>100000</v>
      </c>
      <c r="X54" s="12">
        <v>405000</v>
      </c>
      <c r="Y54" s="11">
        <f>X54/X63</f>
        <v>1.2783022429185843E-2</v>
      </c>
      <c r="Z54" s="11">
        <f t="shared" si="1"/>
        <v>3.3657349020071111E-5</v>
      </c>
    </row>
    <row r="55" spans="1:26">
      <c r="A55" s="10" t="s">
        <v>133</v>
      </c>
      <c r="B55" s="68"/>
      <c r="C55" s="10" t="s">
        <v>15</v>
      </c>
      <c r="D55" s="76">
        <v>1</v>
      </c>
      <c r="E55" s="76">
        <v>1</v>
      </c>
      <c r="F55" s="76">
        <v>2</v>
      </c>
      <c r="G55" s="13">
        <f>F55/F63</f>
        <v>1.3157894736842105E-2</v>
      </c>
      <c r="H55" s="12">
        <v>149000</v>
      </c>
      <c r="I55" s="12">
        <v>110000</v>
      </c>
      <c r="J55" s="12">
        <v>259000</v>
      </c>
      <c r="K55" s="13">
        <f>J55/J63</f>
        <v>1.0351866745335525E-2</v>
      </c>
      <c r="L55" s="13">
        <f t="shared" si="0"/>
        <v>1.9179904380691315E-5</v>
      </c>
      <c r="O55" s="10" t="s">
        <v>133</v>
      </c>
      <c r="P55" s="68"/>
      <c r="Q55" s="10" t="s">
        <v>15</v>
      </c>
      <c r="R55" s="76">
        <v>2</v>
      </c>
      <c r="S55" s="76">
        <v>3</v>
      </c>
      <c r="T55" s="76">
        <v>5</v>
      </c>
      <c r="U55" s="13">
        <f>T55/T63</f>
        <v>2.8089887640449437E-2</v>
      </c>
      <c r="V55" s="12">
        <v>439500</v>
      </c>
      <c r="W55" s="12">
        <v>525750</v>
      </c>
      <c r="X55" s="12">
        <v>965250</v>
      </c>
      <c r="Y55" s="13">
        <f>X55/X63</f>
        <v>3.0466203456226259E-2</v>
      </c>
      <c r="Z55" s="13">
        <f t="shared" si="1"/>
        <v>8.0216681831169479E-5</v>
      </c>
    </row>
    <row r="56" spans="1:26">
      <c r="A56" s="10" t="s">
        <v>133</v>
      </c>
      <c r="B56" s="68"/>
      <c r="C56" s="10" t="s">
        <v>16</v>
      </c>
      <c r="D56" s="76">
        <v>3</v>
      </c>
      <c r="E56" s="76">
        <v>7</v>
      </c>
      <c r="F56" s="76">
        <v>10</v>
      </c>
      <c r="G56" s="13">
        <f>F56/F63</f>
        <v>6.5789473684210523E-2</v>
      </c>
      <c r="H56" s="12">
        <v>405000</v>
      </c>
      <c r="I56" s="12">
        <v>1206400</v>
      </c>
      <c r="J56" s="12">
        <v>1611400</v>
      </c>
      <c r="K56" s="13">
        <f>J56/J63</f>
        <v>6.4405397966925348E-2</v>
      </c>
      <c r="L56" s="13">
        <f t="shared" si="0"/>
        <v>1.1933010779554435E-4</v>
      </c>
      <c r="O56" s="10" t="s">
        <v>133</v>
      </c>
      <c r="P56" s="68"/>
      <c r="Q56" s="10" t="s">
        <v>16</v>
      </c>
      <c r="R56" s="76">
        <v>5</v>
      </c>
      <c r="S56" s="76">
        <v>7</v>
      </c>
      <c r="T56" s="76">
        <v>12</v>
      </c>
      <c r="U56" s="13">
        <f>T56/T63</f>
        <v>6.741573033707865E-2</v>
      </c>
      <c r="V56" s="12">
        <v>886250</v>
      </c>
      <c r="W56" s="12">
        <v>1066000</v>
      </c>
      <c r="X56" s="12">
        <v>1952250</v>
      </c>
      <c r="Y56" s="13">
        <f>X56/X63</f>
        <v>6.1618902561427318E-2</v>
      </c>
      <c r="Z56" s="13">
        <f t="shared" si="1"/>
        <v>1.62240887961565E-4</v>
      </c>
    </row>
    <row r="57" spans="1:26">
      <c r="A57" s="10" t="s">
        <v>133</v>
      </c>
      <c r="B57" s="68"/>
      <c r="C57" s="10" t="s">
        <v>17</v>
      </c>
      <c r="D57" s="76">
        <v>3</v>
      </c>
      <c r="E57" s="76">
        <v>4</v>
      </c>
      <c r="F57" s="76">
        <v>7</v>
      </c>
      <c r="G57" s="13">
        <f>F57/F63</f>
        <v>4.6052631578947366E-2</v>
      </c>
      <c r="H57" s="12">
        <v>420100</v>
      </c>
      <c r="I57" s="12">
        <v>623100</v>
      </c>
      <c r="J57" s="12">
        <v>1043200</v>
      </c>
      <c r="K57" s="13">
        <f>J57/J63</f>
        <v>4.1695240883142935E-2</v>
      </c>
      <c r="L57" s="13">
        <f t="shared" si="0"/>
        <v>7.7252804053811513E-5</v>
      </c>
      <c r="O57" s="10" t="s">
        <v>133</v>
      </c>
      <c r="P57" s="68"/>
      <c r="Q57" s="10" t="s">
        <v>17</v>
      </c>
      <c r="R57" s="76"/>
      <c r="S57" s="76">
        <v>3</v>
      </c>
      <c r="T57" s="76">
        <v>3</v>
      </c>
      <c r="U57" s="13">
        <f>T57/T63</f>
        <v>1.6853932584269662E-2</v>
      </c>
      <c r="V57" s="12"/>
      <c r="W57" s="12">
        <v>518000</v>
      </c>
      <c r="X57" s="12">
        <v>518000</v>
      </c>
      <c r="Y57" s="13">
        <f>X57/X63</f>
        <v>1.6349643502020412E-2</v>
      </c>
      <c r="Z57" s="13">
        <f t="shared" si="1"/>
        <v>4.3048164919498358E-5</v>
      </c>
    </row>
    <row r="58" spans="1:26">
      <c r="A58" s="10" t="s">
        <v>133</v>
      </c>
      <c r="B58" s="68"/>
      <c r="C58" s="10" t="s">
        <v>18</v>
      </c>
      <c r="D58" s="76">
        <v>6</v>
      </c>
      <c r="E58" s="76">
        <v>10</v>
      </c>
      <c r="F58" s="76">
        <v>16</v>
      </c>
      <c r="G58" s="13">
        <f>F58/F63</f>
        <v>0.10526315789473684</v>
      </c>
      <c r="H58" s="12">
        <v>1024000</v>
      </c>
      <c r="I58" s="12">
        <v>1659500</v>
      </c>
      <c r="J58" s="12">
        <v>2683500</v>
      </c>
      <c r="K58" s="13">
        <f>J58/J63</f>
        <v>0.10725573131701885</v>
      </c>
      <c r="L58" s="13">
        <f t="shared" si="0"/>
        <v>1.987230633420276E-4</v>
      </c>
      <c r="O58" s="10" t="s">
        <v>133</v>
      </c>
      <c r="P58" s="68"/>
      <c r="Q58" s="10" t="s">
        <v>18</v>
      </c>
      <c r="R58" s="76">
        <v>18</v>
      </c>
      <c r="S58" s="76">
        <v>15</v>
      </c>
      <c r="T58" s="76">
        <v>33</v>
      </c>
      <c r="U58" s="13">
        <f>T58/T63</f>
        <v>0.1853932584269663</v>
      </c>
      <c r="V58" s="12">
        <v>3589500</v>
      </c>
      <c r="W58" s="12">
        <v>3199500</v>
      </c>
      <c r="X58" s="12">
        <v>6789000</v>
      </c>
      <c r="Y58" s="13">
        <f>X58/X63</f>
        <v>0.21428133153516712</v>
      </c>
      <c r="Z58" s="13">
        <f t="shared" si="1"/>
        <v>5.641968950549698E-4</v>
      </c>
    </row>
    <row r="59" spans="1:26">
      <c r="A59" s="10" t="s">
        <v>133</v>
      </c>
      <c r="B59" s="68"/>
      <c r="C59" s="10" t="s">
        <v>19</v>
      </c>
      <c r="D59" s="76">
        <v>1</v>
      </c>
      <c r="E59" s="76">
        <v>3</v>
      </c>
      <c r="F59" s="76">
        <v>4</v>
      </c>
      <c r="G59" s="13">
        <f>F59/F63</f>
        <v>2.6315789473684209E-2</v>
      </c>
      <c r="H59" s="12">
        <v>189900</v>
      </c>
      <c r="I59" s="12">
        <v>369000</v>
      </c>
      <c r="J59" s="12">
        <v>558900</v>
      </c>
      <c r="K59" s="13">
        <f>J59/J63</f>
        <v>2.2338449127289672E-2</v>
      </c>
      <c r="L59" s="13">
        <f t="shared" si="0"/>
        <v>4.1388604472464776E-5</v>
      </c>
      <c r="O59" s="10" t="s">
        <v>133</v>
      </c>
      <c r="P59" s="68"/>
      <c r="Q59" s="10" t="s">
        <v>19</v>
      </c>
      <c r="R59" s="76"/>
      <c r="S59" s="76">
        <v>2</v>
      </c>
      <c r="T59" s="76">
        <v>2</v>
      </c>
      <c r="U59" s="13">
        <f>T59/T63</f>
        <v>1.1235955056179775E-2</v>
      </c>
      <c r="V59" s="12"/>
      <c r="W59" s="12">
        <v>430000</v>
      </c>
      <c r="X59" s="12">
        <v>430000</v>
      </c>
      <c r="Y59" s="13">
        <f>X59/X63</f>
        <v>1.3572097887777562E-2</v>
      </c>
      <c r="Z59" s="13">
        <f t="shared" si="1"/>
        <v>3.5734963157112538E-5</v>
      </c>
    </row>
    <row r="60" spans="1:26">
      <c r="A60" s="10" t="s">
        <v>133</v>
      </c>
      <c r="B60" s="68"/>
      <c r="C60" s="10" t="s">
        <v>20</v>
      </c>
      <c r="D60" s="76">
        <v>11</v>
      </c>
      <c r="E60" s="76">
        <v>6</v>
      </c>
      <c r="F60" s="76">
        <v>17</v>
      </c>
      <c r="G60" s="13">
        <f>F60/F63</f>
        <v>0.1118421052631579</v>
      </c>
      <c r="H60" s="12">
        <v>2157900</v>
      </c>
      <c r="I60" s="12">
        <v>1130850</v>
      </c>
      <c r="J60" s="12">
        <v>3288750</v>
      </c>
      <c r="K60" s="13">
        <f>J60/J63</f>
        <v>0.13144672493715137</v>
      </c>
      <c r="L60" s="13">
        <f t="shared" si="0"/>
        <v>2.4354405610810256E-4</v>
      </c>
      <c r="O60" s="10" t="s">
        <v>133</v>
      </c>
      <c r="P60" s="68"/>
      <c r="Q60" s="10" t="s">
        <v>20</v>
      </c>
      <c r="R60" s="76">
        <v>6</v>
      </c>
      <c r="S60" s="76">
        <v>6</v>
      </c>
      <c r="T60" s="76">
        <v>12</v>
      </c>
      <c r="U60" s="13">
        <f>T60/T63</f>
        <v>6.741573033707865E-2</v>
      </c>
      <c r="V60" s="12">
        <v>1202000</v>
      </c>
      <c r="W60" s="12">
        <v>1161000</v>
      </c>
      <c r="X60" s="12">
        <v>2363000</v>
      </c>
      <c r="Y60" s="13">
        <f>X60/X63</f>
        <v>7.4583412346089256E-2</v>
      </c>
      <c r="Z60" s="13">
        <f t="shared" si="1"/>
        <v>1.9637608823315565E-4</v>
      </c>
    </row>
    <row r="61" spans="1:26">
      <c r="A61" s="10" t="s">
        <v>133</v>
      </c>
      <c r="B61" s="68"/>
      <c r="C61" s="10" t="s">
        <v>21</v>
      </c>
      <c r="D61" s="76">
        <v>14</v>
      </c>
      <c r="E61" s="76">
        <v>10</v>
      </c>
      <c r="F61" s="76">
        <v>24</v>
      </c>
      <c r="G61" s="13">
        <f>F61/F63</f>
        <v>0.15789473684210525</v>
      </c>
      <c r="H61" s="12">
        <v>2292971</v>
      </c>
      <c r="I61" s="12">
        <v>1783621</v>
      </c>
      <c r="J61" s="12">
        <v>4076592</v>
      </c>
      <c r="K61" s="13">
        <f>J61/J63</f>
        <v>0.16293566470695303</v>
      </c>
      <c r="L61" s="13">
        <f t="shared" si="0"/>
        <v>3.0188665930151032E-4</v>
      </c>
      <c r="O61" s="10" t="s">
        <v>133</v>
      </c>
      <c r="P61" s="68"/>
      <c r="Q61" s="10" t="s">
        <v>21</v>
      </c>
      <c r="R61" s="76">
        <v>6</v>
      </c>
      <c r="S61" s="76">
        <v>12</v>
      </c>
      <c r="T61" s="76">
        <v>18</v>
      </c>
      <c r="U61" s="13">
        <f>T61/T63</f>
        <v>0.10112359550561797</v>
      </c>
      <c r="V61" s="12">
        <v>987500</v>
      </c>
      <c r="W61" s="12">
        <v>2067000</v>
      </c>
      <c r="X61" s="12">
        <v>3054500</v>
      </c>
      <c r="Y61" s="13">
        <f>X61/X63</f>
        <v>9.6409239530736199E-2</v>
      </c>
      <c r="Z61" s="13">
        <f t="shared" si="1"/>
        <v>2.538428952637215E-4</v>
      </c>
    </row>
    <row r="62" spans="1:26" ht="13.5" thickBot="1">
      <c r="A62" s="14" t="s">
        <v>133</v>
      </c>
      <c r="B62" s="69"/>
      <c r="C62" s="14" t="s">
        <v>22</v>
      </c>
      <c r="D62" s="77">
        <v>32</v>
      </c>
      <c r="E62" s="77">
        <v>32</v>
      </c>
      <c r="F62" s="77">
        <v>64</v>
      </c>
      <c r="G62" s="15">
        <f>F62/F63</f>
        <v>0.42105263157894735</v>
      </c>
      <c r="H62" s="16">
        <v>4941050</v>
      </c>
      <c r="I62" s="16">
        <v>5106350</v>
      </c>
      <c r="J62" s="16">
        <v>10047400</v>
      </c>
      <c r="K62" s="15">
        <f>J62/J63</f>
        <v>0.40158048624356818</v>
      </c>
      <c r="L62" s="15">
        <f t="shared" si="0"/>
        <v>7.4404699333806149E-4</v>
      </c>
      <c r="O62" s="14" t="s">
        <v>133</v>
      </c>
      <c r="P62" s="69"/>
      <c r="Q62" s="14" t="s">
        <v>22</v>
      </c>
      <c r="R62" s="77">
        <v>50</v>
      </c>
      <c r="S62" s="77">
        <v>40</v>
      </c>
      <c r="T62" s="77">
        <v>90</v>
      </c>
      <c r="U62" s="15">
        <f>T62/T63</f>
        <v>0.5056179775280899</v>
      </c>
      <c r="V62" s="16">
        <v>8431574</v>
      </c>
      <c r="W62" s="16">
        <v>6774074</v>
      </c>
      <c r="X62" s="16">
        <v>15205648</v>
      </c>
      <c r="Y62" s="15">
        <f>X62/X63</f>
        <v>0.47993614675137003</v>
      </c>
      <c r="Z62" s="15">
        <f t="shared" si="1"/>
        <v>1.2636587699070279E-3</v>
      </c>
    </row>
    <row r="63" spans="1:26" s="3" customFormat="1" ht="13.5" thickBot="1">
      <c r="A63" s="17" t="s">
        <v>133</v>
      </c>
      <c r="B63" s="18" t="s">
        <v>33</v>
      </c>
      <c r="C63" s="18"/>
      <c r="D63" s="78">
        <v>76</v>
      </c>
      <c r="E63" s="78">
        <v>76</v>
      </c>
      <c r="F63" s="78">
        <v>152</v>
      </c>
      <c r="G63" s="19">
        <f>F63/F63</f>
        <v>1</v>
      </c>
      <c r="H63" s="20">
        <v>12509821</v>
      </c>
      <c r="I63" s="20">
        <v>12509821</v>
      </c>
      <c r="J63" s="20">
        <v>25019642</v>
      </c>
      <c r="K63" s="19">
        <f>J63/J63</f>
        <v>1</v>
      </c>
      <c r="L63" s="21">
        <f t="shared" si="0"/>
        <v>1.8527966841665191E-3</v>
      </c>
      <c r="O63" s="17" t="s">
        <v>133</v>
      </c>
      <c r="P63" s="18" t="s">
        <v>33</v>
      </c>
      <c r="Q63" s="18"/>
      <c r="R63" s="78">
        <v>89</v>
      </c>
      <c r="S63" s="78">
        <v>89</v>
      </c>
      <c r="T63" s="78">
        <v>178</v>
      </c>
      <c r="U63" s="19">
        <f>T63/T63</f>
        <v>1</v>
      </c>
      <c r="V63" s="20">
        <v>15841324</v>
      </c>
      <c r="W63" s="20">
        <v>15841324</v>
      </c>
      <c r="X63" s="20">
        <v>31682648</v>
      </c>
      <c r="Y63" s="19">
        <f>X63/X63</f>
        <v>1</v>
      </c>
      <c r="Z63" s="21">
        <f t="shared" si="1"/>
        <v>2.6329726953482914E-3</v>
      </c>
    </row>
    <row r="64" spans="1:26">
      <c r="A64" s="10" t="s">
        <v>133</v>
      </c>
      <c r="B64" s="67" t="s">
        <v>34</v>
      </c>
      <c r="C64" s="10" t="s">
        <v>14</v>
      </c>
      <c r="D64" s="76"/>
      <c r="E64" s="76">
        <v>2</v>
      </c>
      <c r="F64" s="76">
        <v>2</v>
      </c>
      <c r="G64" s="11">
        <f>F64/F73</f>
        <v>3.4482758620689655E-2</v>
      </c>
      <c r="H64" s="12"/>
      <c r="I64" s="12">
        <v>175000</v>
      </c>
      <c r="J64" s="12">
        <v>175000</v>
      </c>
      <c r="K64" s="11">
        <f>J64/J73</f>
        <v>1.9380059579840309E-2</v>
      </c>
      <c r="L64" s="11">
        <f t="shared" si="0"/>
        <v>1.2959394851818457E-5</v>
      </c>
      <c r="O64" s="10" t="s">
        <v>133</v>
      </c>
      <c r="P64" s="67" t="s">
        <v>34</v>
      </c>
      <c r="Q64" s="10" t="s">
        <v>14</v>
      </c>
      <c r="R64" s="76"/>
      <c r="S64" s="76"/>
      <c r="T64" s="76"/>
      <c r="U64" s="11">
        <f>T64/T73</f>
        <v>0</v>
      </c>
      <c r="V64" s="12"/>
      <c r="W64" s="12"/>
      <c r="X64" s="12"/>
      <c r="Y64" s="11">
        <f>X64/X73</f>
        <v>0</v>
      </c>
      <c r="Z64" s="11">
        <f t="shared" si="1"/>
        <v>0</v>
      </c>
    </row>
    <row r="65" spans="1:26">
      <c r="A65" s="10" t="s">
        <v>133</v>
      </c>
      <c r="B65" s="68"/>
      <c r="C65" s="10" t="s">
        <v>15</v>
      </c>
      <c r="D65" s="76">
        <v>1</v>
      </c>
      <c r="E65" s="76">
        <v>1</v>
      </c>
      <c r="F65" s="76">
        <v>2</v>
      </c>
      <c r="G65" s="13">
        <f>F65/F73</f>
        <v>3.4482758620689655E-2</v>
      </c>
      <c r="H65" s="12">
        <v>119600</v>
      </c>
      <c r="I65" s="12">
        <v>119600</v>
      </c>
      <c r="J65" s="12">
        <v>239200</v>
      </c>
      <c r="K65" s="13">
        <f>J65/J73</f>
        <v>2.6489772865701724E-2</v>
      </c>
      <c r="L65" s="13">
        <f t="shared" si="0"/>
        <v>1.7713641420314142E-5</v>
      </c>
      <c r="O65" s="10" t="s">
        <v>133</v>
      </c>
      <c r="P65" s="68"/>
      <c r="Q65" s="10" t="s">
        <v>15</v>
      </c>
      <c r="R65" s="76">
        <v>1</v>
      </c>
      <c r="S65" s="76">
        <v>1</v>
      </c>
      <c r="T65" s="76">
        <v>2</v>
      </c>
      <c r="U65" s="13">
        <f>T65/T73</f>
        <v>0.05</v>
      </c>
      <c r="V65" s="12">
        <v>140000</v>
      </c>
      <c r="W65" s="12">
        <v>203910</v>
      </c>
      <c r="X65" s="12">
        <v>343910</v>
      </c>
      <c r="Y65" s="13">
        <f>X65/X73</f>
        <v>5.2165906726005747E-2</v>
      </c>
      <c r="Z65" s="13">
        <f t="shared" si="1"/>
        <v>2.8580491114796682E-5</v>
      </c>
    </row>
    <row r="66" spans="1:26">
      <c r="A66" s="10" t="s">
        <v>133</v>
      </c>
      <c r="B66" s="68"/>
      <c r="C66" s="10" t="s">
        <v>16</v>
      </c>
      <c r="D66" s="76">
        <v>2</v>
      </c>
      <c r="E66" s="76">
        <v>5</v>
      </c>
      <c r="F66" s="76">
        <v>7</v>
      </c>
      <c r="G66" s="13">
        <f>F66/F73</f>
        <v>0.1206896551724138</v>
      </c>
      <c r="H66" s="12">
        <v>405000</v>
      </c>
      <c r="I66" s="12">
        <v>909000</v>
      </c>
      <c r="J66" s="12">
        <v>1314000</v>
      </c>
      <c r="K66" s="13">
        <f>J66/J73</f>
        <v>0.14551656164520094</v>
      </c>
      <c r="L66" s="13">
        <f t="shared" si="0"/>
        <v>9.7306541915939728E-5</v>
      </c>
      <c r="O66" s="10" t="s">
        <v>133</v>
      </c>
      <c r="P66" s="68"/>
      <c r="Q66" s="10" t="s">
        <v>16</v>
      </c>
      <c r="R66" s="76">
        <v>1</v>
      </c>
      <c r="S66" s="76">
        <v>2</v>
      </c>
      <c r="T66" s="76">
        <v>3</v>
      </c>
      <c r="U66" s="13">
        <f>T66/T73</f>
        <v>7.4999999999999997E-2</v>
      </c>
      <c r="V66" s="12">
        <v>180500</v>
      </c>
      <c r="W66" s="12">
        <v>292500</v>
      </c>
      <c r="X66" s="12">
        <v>473000</v>
      </c>
      <c r="Y66" s="13">
        <f>X66/X73</f>
        <v>7.174689273763693E-2</v>
      </c>
      <c r="Z66" s="13">
        <f t="shared" si="1"/>
        <v>3.9308459472823792E-5</v>
      </c>
    </row>
    <row r="67" spans="1:26">
      <c r="A67" s="10" t="s">
        <v>133</v>
      </c>
      <c r="B67" s="68"/>
      <c r="C67" s="10" t="s">
        <v>17</v>
      </c>
      <c r="D67" s="76">
        <v>2</v>
      </c>
      <c r="E67" s="76"/>
      <c r="F67" s="76">
        <v>2</v>
      </c>
      <c r="G67" s="13">
        <f>F67/F73</f>
        <v>3.4482758620689655E-2</v>
      </c>
      <c r="H67" s="12">
        <v>341000</v>
      </c>
      <c r="I67" s="12"/>
      <c r="J67" s="12">
        <v>341000</v>
      </c>
      <c r="K67" s="13">
        <f>J67/J73</f>
        <v>3.7763430381288828E-2</v>
      </c>
      <c r="L67" s="13">
        <f t="shared" si="0"/>
        <v>2.5252306539829105E-5</v>
      </c>
      <c r="O67" s="10" t="s">
        <v>133</v>
      </c>
      <c r="P67" s="68"/>
      <c r="Q67" s="10" t="s">
        <v>17</v>
      </c>
      <c r="R67" s="76">
        <v>2</v>
      </c>
      <c r="S67" s="76">
        <v>2</v>
      </c>
      <c r="T67" s="76">
        <v>4</v>
      </c>
      <c r="U67" s="13">
        <f>T67/T73</f>
        <v>0.1</v>
      </c>
      <c r="V67" s="12">
        <v>235000</v>
      </c>
      <c r="W67" s="12">
        <v>287000</v>
      </c>
      <c r="X67" s="12">
        <v>522000</v>
      </c>
      <c r="Y67" s="13">
        <f>X67/X73</f>
        <v>7.9179446107920673E-2</v>
      </c>
      <c r="Z67" s="13">
        <f t="shared" si="1"/>
        <v>4.3380583181424987E-5</v>
      </c>
    </row>
    <row r="68" spans="1:26">
      <c r="A68" s="10" t="s">
        <v>133</v>
      </c>
      <c r="B68" s="68"/>
      <c r="C68" s="10" t="s">
        <v>18</v>
      </c>
      <c r="D68" s="76">
        <v>1</v>
      </c>
      <c r="E68" s="76"/>
      <c r="F68" s="76">
        <v>1</v>
      </c>
      <c r="G68" s="13">
        <f>F68/F73</f>
        <v>1.7241379310344827E-2</v>
      </c>
      <c r="H68" s="12">
        <v>134700</v>
      </c>
      <c r="I68" s="12"/>
      <c r="J68" s="12">
        <v>134700</v>
      </c>
      <c r="K68" s="13">
        <f>J68/J73</f>
        <v>1.4917108716597084E-2</v>
      </c>
      <c r="L68" s="13">
        <f t="shared" si="0"/>
        <v>9.9750313516568344E-6</v>
      </c>
      <c r="O68" s="10" t="s">
        <v>133</v>
      </c>
      <c r="P68" s="68"/>
      <c r="Q68" s="10" t="s">
        <v>18</v>
      </c>
      <c r="R68" s="76"/>
      <c r="S68" s="76">
        <v>2</v>
      </c>
      <c r="T68" s="76">
        <v>2</v>
      </c>
      <c r="U68" s="13">
        <f>T68/T73</f>
        <v>0.05</v>
      </c>
      <c r="V68" s="12"/>
      <c r="W68" s="12">
        <v>241000</v>
      </c>
      <c r="X68" s="12">
        <v>241000</v>
      </c>
      <c r="Y68" s="13">
        <f>X68/X73</f>
        <v>3.6556027800783299E-2</v>
      </c>
      <c r="Z68" s="13">
        <f t="shared" si="1"/>
        <v>2.0028200281079351E-5</v>
      </c>
    </row>
    <row r="69" spans="1:26">
      <c r="A69" s="10" t="s">
        <v>133</v>
      </c>
      <c r="B69" s="68"/>
      <c r="C69" s="10" t="s">
        <v>19</v>
      </c>
      <c r="D69" s="76"/>
      <c r="E69" s="76">
        <v>2</v>
      </c>
      <c r="F69" s="76">
        <v>2</v>
      </c>
      <c r="G69" s="13">
        <f>F69/F73</f>
        <v>3.4482758620689655E-2</v>
      </c>
      <c r="H69" s="12"/>
      <c r="I69" s="12">
        <v>505000</v>
      </c>
      <c r="J69" s="12">
        <v>505000</v>
      </c>
      <c r="K69" s="13">
        <f>J69/J73</f>
        <v>5.5925314787539177E-2</v>
      </c>
      <c r="L69" s="13">
        <f t="shared" ref="L69:L132" si="2">J69/13503716956</f>
        <v>3.7397110858104686E-5</v>
      </c>
      <c r="O69" s="10" t="s">
        <v>133</v>
      </c>
      <c r="P69" s="68"/>
      <c r="Q69" s="10" t="s">
        <v>19</v>
      </c>
      <c r="R69" s="76">
        <v>1</v>
      </c>
      <c r="S69" s="76"/>
      <c r="T69" s="76">
        <v>1</v>
      </c>
      <c r="U69" s="13">
        <f>T69/T73</f>
        <v>2.5000000000000001E-2</v>
      </c>
      <c r="V69" s="12">
        <v>125000</v>
      </c>
      <c r="W69" s="12"/>
      <c r="X69" s="12">
        <v>125000</v>
      </c>
      <c r="Y69" s="13">
        <f>X69/X73</f>
        <v>1.8960595332356483E-2</v>
      </c>
      <c r="Z69" s="13">
        <f t="shared" ref="Z69:Z132" si="3">X69/12033033254</f>
        <v>1.0388070685207133E-5</v>
      </c>
    </row>
    <row r="70" spans="1:26">
      <c r="A70" s="10" t="s">
        <v>133</v>
      </c>
      <c r="B70" s="68"/>
      <c r="C70" s="10" t="s">
        <v>20</v>
      </c>
      <c r="D70" s="76">
        <v>5</v>
      </c>
      <c r="E70" s="76">
        <v>1</v>
      </c>
      <c r="F70" s="76">
        <v>6</v>
      </c>
      <c r="G70" s="13">
        <f>F70/F73</f>
        <v>0.10344827586206896</v>
      </c>
      <c r="H70" s="12">
        <v>803500</v>
      </c>
      <c r="I70" s="12">
        <v>214000</v>
      </c>
      <c r="J70" s="12">
        <v>1017500</v>
      </c>
      <c r="K70" s="13">
        <f>J70/J73</f>
        <v>0.11268120355707151</v>
      </c>
      <c r="L70" s="13">
        <f t="shared" si="2"/>
        <v>7.534962435271589E-5</v>
      </c>
      <c r="O70" s="10" t="s">
        <v>133</v>
      </c>
      <c r="P70" s="68"/>
      <c r="Q70" s="10" t="s">
        <v>20</v>
      </c>
      <c r="R70" s="76">
        <v>1</v>
      </c>
      <c r="S70" s="76">
        <v>2</v>
      </c>
      <c r="T70" s="76">
        <v>3</v>
      </c>
      <c r="U70" s="13">
        <f>T70/T73</f>
        <v>7.4999999999999997E-2</v>
      </c>
      <c r="V70" s="12">
        <v>213000</v>
      </c>
      <c r="W70" s="12">
        <v>350000</v>
      </c>
      <c r="X70" s="12">
        <v>563000</v>
      </c>
      <c r="Y70" s="13">
        <f>X70/X73</f>
        <v>8.53985213769336E-2</v>
      </c>
      <c r="Z70" s="13">
        <f t="shared" si="3"/>
        <v>4.678787036617293E-5</v>
      </c>
    </row>
    <row r="71" spans="1:26">
      <c r="A71" s="10" t="s">
        <v>133</v>
      </c>
      <c r="B71" s="68"/>
      <c r="C71" s="10" t="s">
        <v>21</v>
      </c>
      <c r="D71" s="76">
        <v>2</v>
      </c>
      <c r="E71" s="76">
        <v>2</v>
      </c>
      <c r="F71" s="76">
        <v>4</v>
      </c>
      <c r="G71" s="13">
        <f>F71/F73</f>
        <v>6.8965517241379309E-2</v>
      </c>
      <c r="H71" s="12">
        <v>446000</v>
      </c>
      <c r="I71" s="12">
        <v>344000</v>
      </c>
      <c r="J71" s="12">
        <v>790000</v>
      </c>
      <c r="K71" s="13">
        <f>J71/J73</f>
        <v>8.7487126103279106E-2</v>
      </c>
      <c r="L71" s="13">
        <f t="shared" si="2"/>
        <v>5.8502411045351893E-5</v>
      </c>
      <c r="O71" s="10" t="s">
        <v>133</v>
      </c>
      <c r="P71" s="68"/>
      <c r="Q71" s="10" t="s">
        <v>21</v>
      </c>
      <c r="R71" s="76"/>
      <c r="S71" s="76">
        <v>1</v>
      </c>
      <c r="T71" s="76">
        <v>1</v>
      </c>
      <c r="U71" s="13">
        <f>T71/T73</f>
        <v>2.5000000000000001E-2</v>
      </c>
      <c r="V71" s="12"/>
      <c r="W71" s="12">
        <v>105000</v>
      </c>
      <c r="X71" s="12">
        <v>105000</v>
      </c>
      <c r="Y71" s="13">
        <f>X71/X73</f>
        <v>1.5926900079179445E-2</v>
      </c>
      <c r="Z71" s="13">
        <f t="shared" si="3"/>
        <v>8.7259793755739921E-6</v>
      </c>
    </row>
    <row r="72" spans="1:26" ht="13.5" thickBot="1">
      <c r="A72" s="14" t="s">
        <v>133</v>
      </c>
      <c r="B72" s="69"/>
      <c r="C72" s="14" t="s">
        <v>22</v>
      </c>
      <c r="D72" s="77">
        <v>16</v>
      </c>
      <c r="E72" s="77">
        <v>16</v>
      </c>
      <c r="F72" s="77">
        <v>32</v>
      </c>
      <c r="G72" s="15">
        <f>F72/F73</f>
        <v>0.55172413793103448</v>
      </c>
      <c r="H72" s="16">
        <v>2265150</v>
      </c>
      <c r="I72" s="16">
        <v>2248350</v>
      </c>
      <c r="J72" s="16">
        <v>4513500</v>
      </c>
      <c r="K72" s="15">
        <f>J72/J73</f>
        <v>0.49983942236348133</v>
      </c>
      <c r="L72" s="15">
        <f t="shared" si="2"/>
        <v>3.3424130664961487E-4</v>
      </c>
      <c r="O72" s="14" t="s">
        <v>133</v>
      </c>
      <c r="P72" s="69"/>
      <c r="Q72" s="14" t="s">
        <v>22</v>
      </c>
      <c r="R72" s="77">
        <v>14</v>
      </c>
      <c r="S72" s="77">
        <v>10</v>
      </c>
      <c r="T72" s="77">
        <v>24</v>
      </c>
      <c r="U72" s="15">
        <f>T72/T73</f>
        <v>0.6</v>
      </c>
      <c r="V72" s="16">
        <v>2402810</v>
      </c>
      <c r="W72" s="16">
        <v>1816900</v>
      </c>
      <c r="X72" s="16">
        <v>4219710</v>
      </c>
      <c r="Y72" s="15">
        <f>X72/X73</f>
        <v>0.64006570983918376</v>
      </c>
      <c r="Z72" s="15">
        <f t="shared" si="3"/>
        <v>3.5067716600860316E-4</v>
      </c>
    </row>
    <row r="73" spans="1:26" s="3" customFormat="1" ht="13.5" thickBot="1">
      <c r="A73" s="17" t="s">
        <v>133</v>
      </c>
      <c r="B73" s="18" t="s">
        <v>35</v>
      </c>
      <c r="C73" s="18"/>
      <c r="D73" s="78">
        <v>29</v>
      </c>
      <c r="E73" s="78">
        <v>29</v>
      </c>
      <c r="F73" s="78">
        <v>58</v>
      </c>
      <c r="G73" s="19">
        <f>F73/F73</f>
        <v>1</v>
      </c>
      <c r="H73" s="20">
        <v>4514950</v>
      </c>
      <c r="I73" s="20">
        <v>4514950</v>
      </c>
      <c r="J73" s="20">
        <v>9029900</v>
      </c>
      <c r="K73" s="19">
        <f>J73/J73</f>
        <v>1</v>
      </c>
      <c r="L73" s="21">
        <f t="shared" si="2"/>
        <v>6.6869736898534564E-4</v>
      </c>
      <c r="O73" s="17" t="s">
        <v>133</v>
      </c>
      <c r="P73" s="18" t="s">
        <v>35</v>
      </c>
      <c r="Q73" s="18"/>
      <c r="R73" s="78">
        <v>20</v>
      </c>
      <c r="S73" s="78">
        <v>20</v>
      </c>
      <c r="T73" s="78">
        <v>40</v>
      </c>
      <c r="U73" s="19">
        <f>T73/T73</f>
        <v>1</v>
      </c>
      <c r="V73" s="20">
        <v>3296310</v>
      </c>
      <c r="W73" s="20">
        <v>3296310</v>
      </c>
      <c r="X73" s="20">
        <v>6592620</v>
      </c>
      <c r="Y73" s="19">
        <f>X73/X73</f>
        <v>1</v>
      </c>
      <c r="Z73" s="21">
        <f t="shared" si="3"/>
        <v>5.4787682048568198E-4</v>
      </c>
    </row>
    <row r="74" spans="1:26">
      <c r="A74" s="10" t="s">
        <v>133</v>
      </c>
      <c r="B74" s="67" t="s">
        <v>36</v>
      </c>
      <c r="C74" s="10" t="s">
        <v>14</v>
      </c>
      <c r="D74" s="76">
        <v>1</v>
      </c>
      <c r="E74" s="76"/>
      <c r="F74" s="76">
        <v>1</v>
      </c>
      <c r="G74" s="11">
        <f>F74/F83</f>
        <v>1.0416666666666666E-2</v>
      </c>
      <c r="H74" s="12">
        <v>210000</v>
      </c>
      <c r="I74" s="12"/>
      <c r="J74" s="12">
        <v>210000</v>
      </c>
      <c r="K74" s="11">
        <f>J74/J83</f>
        <v>9.3419694651055204E-3</v>
      </c>
      <c r="L74" s="11">
        <f t="shared" si="2"/>
        <v>1.5551273822182147E-5</v>
      </c>
      <c r="O74" s="10" t="s">
        <v>133</v>
      </c>
      <c r="P74" s="67" t="s">
        <v>36</v>
      </c>
      <c r="Q74" s="10" t="s">
        <v>14</v>
      </c>
      <c r="R74" s="76"/>
      <c r="S74" s="76"/>
      <c r="T74" s="76"/>
      <c r="U74" s="11">
        <f>T74/T83</f>
        <v>0</v>
      </c>
      <c r="V74" s="12"/>
      <c r="W74" s="12"/>
      <c r="X74" s="12"/>
      <c r="Y74" s="11">
        <f>X74/X83</f>
        <v>0</v>
      </c>
      <c r="Z74" s="11">
        <f t="shared" si="3"/>
        <v>0</v>
      </c>
    </row>
    <row r="75" spans="1:26">
      <c r="A75" s="10" t="s">
        <v>133</v>
      </c>
      <c r="B75" s="68"/>
      <c r="C75" s="10" t="s">
        <v>15</v>
      </c>
      <c r="D75" s="76"/>
      <c r="E75" s="76">
        <v>2</v>
      </c>
      <c r="F75" s="76">
        <v>2</v>
      </c>
      <c r="G75" s="13">
        <f>F75/F83</f>
        <v>2.0833333333333332E-2</v>
      </c>
      <c r="H75" s="12"/>
      <c r="I75" s="12">
        <v>428000</v>
      </c>
      <c r="J75" s="12">
        <v>428000</v>
      </c>
      <c r="K75" s="13">
        <f>J75/J83</f>
        <v>1.903982348126268E-2</v>
      </c>
      <c r="L75" s="13">
        <f t="shared" si="2"/>
        <v>3.1694977123304569E-5</v>
      </c>
      <c r="O75" s="10" t="s">
        <v>133</v>
      </c>
      <c r="P75" s="68"/>
      <c r="Q75" s="10" t="s">
        <v>15</v>
      </c>
      <c r="R75" s="76"/>
      <c r="S75" s="76">
        <v>1</v>
      </c>
      <c r="T75" s="76">
        <v>1</v>
      </c>
      <c r="U75" s="13">
        <f>T75/T83</f>
        <v>1.5151515151515152E-2</v>
      </c>
      <c r="V75" s="12"/>
      <c r="W75" s="12">
        <v>230000</v>
      </c>
      <c r="X75" s="12">
        <v>230000</v>
      </c>
      <c r="Y75" s="13">
        <f>X75/X83</f>
        <v>1.4948654621084103E-2</v>
      </c>
      <c r="Z75" s="13">
        <f t="shared" si="3"/>
        <v>1.9114050060781126E-5</v>
      </c>
    </row>
    <row r="76" spans="1:26">
      <c r="A76" s="10" t="s">
        <v>133</v>
      </c>
      <c r="B76" s="68"/>
      <c r="C76" s="10" t="s">
        <v>16</v>
      </c>
      <c r="D76" s="76">
        <v>3</v>
      </c>
      <c r="E76" s="76">
        <v>4</v>
      </c>
      <c r="F76" s="76">
        <v>7</v>
      </c>
      <c r="G76" s="13">
        <f>F76/F83</f>
        <v>7.2916666666666671E-2</v>
      </c>
      <c r="H76" s="12">
        <v>683000</v>
      </c>
      <c r="I76" s="12">
        <v>867500</v>
      </c>
      <c r="J76" s="12">
        <v>1550500</v>
      </c>
      <c r="K76" s="13">
        <f>J76/J83</f>
        <v>6.8974874550695758E-2</v>
      </c>
      <c r="L76" s="13">
        <f t="shared" si="2"/>
        <v>1.1482023838711153E-4</v>
      </c>
      <c r="O76" s="10" t="s">
        <v>133</v>
      </c>
      <c r="P76" s="68"/>
      <c r="Q76" s="10" t="s">
        <v>16</v>
      </c>
      <c r="R76" s="76">
        <v>3</v>
      </c>
      <c r="S76" s="76">
        <v>1</v>
      </c>
      <c r="T76" s="76">
        <v>4</v>
      </c>
      <c r="U76" s="13">
        <f>T76/T83</f>
        <v>6.0606060606060608E-2</v>
      </c>
      <c r="V76" s="12">
        <v>671500</v>
      </c>
      <c r="W76" s="12">
        <v>265000</v>
      </c>
      <c r="X76" s="12">
        <v>936500</v>
      </c>
      <c r="Y76" s="13">
        <f>X76/X83</f>
        <v>6.0867021968022877E-2</v>
      </c>
      <c r="Z76" s="13">
        <f t="shared" si="3"/>
        <v>7.7827425573571838E-5</v>
      </c>
    </row>
    <row r="77" spans="1:26">
      <c r="A77" s="10" t="s">
        <v>133</v>
      </c>
      <c r="B77" s="68"/>
      <c r="C77" s="10" t="s">
        <v>17</v>
      </c>
      <c r="D77" s="76">
        <v>3</v>
      </c>
      <c r="E77" s="76">
        <v>3</v>
      </c>
      <c r="F77" s="76">
        <v>6</v>
      </c>
      <c r="G77" s="13">
        <f>F77/F83</f>
        <v>6.25E-2</v>
      </c>
      <c r="H77" s="12">
        <v>656500</v>
      </c>
      <c r="I77" s="12">
        <v>841400</v>
      </c>
      <c r="J77" s="12">
        <v>1497900</v>
      </c>
      <c r="K77" s="13">
        <f>J77/J83</f>
        <v>6.6634933627531229E-2</v>
      </c>
      <c r="L77" s="13">
        <f t="shared" si="2"/>
        <v>1.1092501456307923E-4</v>
      </c>
      <c r="O77" s="10" t="s">
        <v>133</v>
      </c>
      <c r="P77" s="68"/>
      <c r="Q77" s="10" t="s">
        <v>17</v>
      </c>
      <c r="R77" s="76">
        <v>2</v>
      </c>
      <c r="S77" s="76">
        <v>1</v>
      </c>
      <c r="T77" s="76">
        <v>3</v>
      </c>
      <c r="U77" s="13">
        <f>T77/T83</f>
        <v>4.5454545454545456E-2</v>
      </c>
      <c r="V77" s="12">
        <v>478000</v>
      </c>
      <c r="W77" s="12">
        <v>230000</v>
      </c>
      <c r="X77" s="12">
        <v>708000</v>
      </c>
      <c r="Y77" s="13">
        <f>X77/X83</f>
        <v>4.6015858572728455E-2</v>
      </c>
      <c r="Z77" s="13">
        <f t="shared" si="3"/>
        <v>5.8838032361013203E-5</v>
      </c>
    </row>
    <row r="78" spans="1:26">
      <c r="A78" s="10" t="s">
        <v>133</v>
      </c>
      <c r="B78" s="68"/>
      <c r="C78" s="10" t="s">
        <v>18</v>
      </c>
      <c r="D78" s="76">
        <v>7</v>
      </c>
      <c r="E78" s="76">
        <v>8</v>
      </c>
      <c r="F78" s="76">
        <v>15</v>
      </c>
      <c r="G78" s="13">
        <f>F78/F83</f>
        <v>0.15625</v>
      </c>
      <c r="H78" s="12">
        <v>1769100</v>
      </c>
      <c r="I78" s="12">
        <v>1969000</v>
      </c>
      <c r="J78" s="12">
        <v>3738100</v>
      </c>
      <c r="K78" s="13">
        <f>J78/J83</f>
        <v>0.1662915050357664</v>
      </c>
      <c r="L78" s="13">
        <f t="shared" si="2"/>
        <v>2.7682007940332896E-4</v>
      </c>
      <c r="O78" s="10" t="s">
        <v>133</v>
      </c>
      <c r="P78" s="68"/>
      <c r="Q78" s="10" t="s">
        <v>18</v>
      </c>
      <c r="R78" s="76">
        <v>5</v>
      </c>
      <c r="S78" s="76">
        <v>6</v>
      </c>
      <c r="T78" s="76">
        <v>11</v>
      </c>
      <c r="U78" s="13">
        <f>T78/T83</f>
        <v>0.16666666666666666</v>
      </c>
      <c r="V78" s="12">
        <v>1123000</v>
      </c>
      <c r="W78" s="12">
        <v>1325000</v>
      </c>
      <c r="X78" s="12">
        <v>2448000</v>
      </c>
      <c r="Y78" s="13">
        <f>X78/X83</f>
        <v>0.15910568048875601</v>
      </c>
      <c r="Z78" s="13">
        <f t="shared" si="3"/>
        <v>2.034399762990965E-4</v>
      </c>
    </row>
    <row r="79" spans="1:26">
      <c r="A79" s="10" t="s">
        <v>133</v>
      </c>
      <c r="B79" s="68"/>
      <c r="C79" s="10" t="s">
        <v>19</v>
      </c>
      <c r="D79" s="76"/>
      <c r="E79" s="76"/>
      <c r="F79" s="76"/>
      <c r="G79" s="13">
        <f>F79/F83</f>
        <v>0</v>
      </c>
      <c r="H79" s="12"/>
      <c r="I79" s="12"/>
      <c r="J79" s="12"/>
      <c r="K79" s="13">
        <f>J79/J83</f>
        <v>0</v>
      </c>
      <c r="L79" s="13">
        <f t="shared" si="2"/>
        <v>0</v>
      </c>
      <c r="O79" s="10" t="s">
        <v>133</v>
      </c>
      <c r="P79" s="68"/>
      <c r="Q79" s="10" t="s">
        <v>19</v>
      </c>
      <c r="R79" s="76"/>
      <c r="S79" s="76">
        <v>2</v>
      </c>
      <c r="T79" s="76">
        <v>2</v>
      </c>
      <c r="U79" s="13">
        <f>T79/T83</f>
        <v>3.0303030303030304E-2</v>
      </c>
      <c r="V79" s="12"/>
      <c r="W79" s="12">
        <v>411000</v>
      </c>
      <c r="X79" s="12">
        <v>411000</v>
      </c>
      <c r="Y79" s="13">
        <f>X79/X83</f>
        <v>2.6712595866372025E-2</v>
      </c>
      <c r="Z79" s="13">
        <f t="shared" si="3"/>
        <v>3.4155976412961051E-5</v>
      </c>
    </row>
    <row r="80" spans="1:26">
      <c r="A80" s="10" t="s">
        <v>133</v>
      </c>
      <c r="B80" s="68"/>
      <c r="C80" s="10" t="s">
        <v>20</v>
      </c>
      <c r="D80" s="76">
        <v>11</v>
      </c>
      <c r="E80" s="76">
        <v>3</v>
      </c>
      <c r="F80" s="76">
        <v>14</v>
      </c>
      <c r="G80" s="13">
        <f>F80/F83</f>
        <v>0.14583333333333334</v>
      </c>
      <c r="H80" s="12">
        <v>2793000</v>
      </c>
      <c r="I80" s="12">
        <v>622500</v>
      </c>
      <c r="J80" s="12">
        <v>3415500</v>
      </c>
      <c r="K80" s="13">
        <f>J80/J83</f>
        <v>0.15194046051460905</v>
      </c>
      <c r="L80" s="13">
        <f t="shared" si="2"/>
        <v>2.5293036066506249E-4</v>
      </c>
      <c r="O80" s="10" t="s">
        <v>133</v>
      </c>
      <c r="P80" s="68"/>
      <c r="Q80" s="10" t="s">
        <v>20</v>
      </c>
      <c r="R80" s="76">
        <v>10</v>
      </c>
      <c r="S80" s="76">
        <v>5</v>
      </c>
      <c r="T80" s="76">
        <v>15</v>
      </c>
      <c r="U80" s="13">
        <f>T80/T83</f>
        <v>0.22727272727272727</v>
      </c>
      <c r="V80" s="12">
        <v>2521500</v>
      </c>
      <c r="W80" s="12">
        <v>1106000</v>
      </c>
      <c r="X80" s="12">
        <v>3627500</v>
      </c>
      <c r="Y80" s="13">
        <f>X80/X83</f>
        <v>0.23576628103470687</v>
      </c>
      <c r="Z80" s="13">
        <f t="shared" si="3"/>
        <v>3.0146181128471101E-4</v>
      </c>
    </row>
    <row r="81" spans="1:26">
      <c r="A81" s="10" t="s">
        <v>133</v>
      </c>
      <c r="B81" s="68"/>
      <c r="C81" s="10" t="s">
        <v>21</v>
      </c>
      <c r="D81" s="76">
        <v>6</v>
      </c>
      <c r="E81" s="76">
        <v>4</v>
      </c>
      <c r="F81" s="76">
        <v>10</v>
      </c>
      <c r="G81" s="13">
        <f>F81/F83</f>
        <v>0.10416666666666667</v>
      </c>
      <c r="H81" s="12">
        <v>1405000</v>
      </c>
      <c r="I81" s="12">
        <v>974000</v>
      </c>
      <c r="J81" s="12">
        <v>2379000</v>
      </c>
      <c r="K81" s="13">
        <f>J81/J83</f>
        <v>0.1058311683689811</v>
      </c>
      <c r="L81" s="13">
        <f t="shared" si="2"/>
        <v>1.7617371629986348E-4</v>
      </c>
      <c r="O81" s="10" t="s">
        <v>133</v>
      </c>
      <c r="P81" s="68"/>
      <c r="Q81" s="10" t="s">
        <v>21</v>
      </c>
      <c r="R81" s="76">
        <v>1</v>
      </c>
      <c r="S81" s="76">
        <v>2</v>
      </c>
      <c r="T81" s="76">
        <v>3</v>
      </c>
      <c r="U81" s="13">
        <f>T81/T83</f>
        <v>4.5454545454545456E-2</v>
      </c>
      <c r="V81" s="12">
        <v>315000</v>
      </c>
      <c r="W81" s="12">
        <v>590000</v>
      </c>
      <c r="X81" s="12">
        <v>905000</v>
      </c>
      <c r="Y81" s="13">
        <f>X81/X83</f>
        <v>5.8819706226439623E-2</v>
      </c>
      <c r="Z81" s="13">
        <f t="shared" si="3"/>
        <v>7.5209631760899648E-5</v>
      </c>
    </row>
    <row r="82" spans="1:26" ht="13.5" thickBot="1">
      <c r="A82" s="14" t="s">
        <v>133</v>
      </c>
      <c r="B82" s="69"/>
      <c r="C82" s="14" t="s">
        <v>22</v>
      </c>
      <c r="D82" s="77">
        <v>17</v>
      </c>
      <c r="E82" s="77">
        <v>24</v>
      </c>
      <c r="F82" s="77">
        <v>41</v>
      </c>
      <c r="G82" s="15">
        <f>F82/F83</f>
        <v>0.42708333333333331</v>
      </c>
      <c r="H82" s="16">
        <v>3723000</v>
      </c>
      <c r="I82" s="16">
        <v>5537200</v>
      </c>
      <c r="J82" s="16">
        <v>9260200</v>
      </c>
      <c r="K82" s="15">
        <f>J82/J83</f>
        <v>0.41194526495604827</v>
      </c>
      <c r="L82" s="15">
        <f t="shared" si="2"/>
        <v>6.8575193261033874E-4</v>
      </c>
      <c r="O82" s="14" t="s">
        <v>133</v>
      </c>
      <c r="P82" s="69"/>
      <c r="Q82" s="14" t="s">
        <v>22</v>
      </c>
      <c r="R82" s="77">
        <v>12</v>
      </c>
      <c r="S82" s="77">
        <v>15</v>
      </c>
      <c r="T82" s="77">
        <v>27</v>
      </c>
      <c r="U82" s="15">
        <f>T82/T83</f>
        <v>0.40909090909090912</v>
      </c>
      <c r="V82" s="16">
        <v>2584000</v>
      </c>
      <c r="W82" s="16">
        <v>3536000</v>
      </c>
      <c r="X82" s="16">
        <v>6120000</v>
      </c>
      <c r="Y82" s="15">
        <f>X82/X83</f>
        <v>0.39776420122189005</v>
      </c>
      <c r="Z82" s="15">
        <f t="shared" si="3"/>
        <v>5.085999407477412E-4</v>
      </c>
    </row>
    <row r="83" spans="1:26" s="3" customFormat="1" ht="13.5" thickBot="1">
      <c r="A83" s="17" t="s">
        <v>133</v>
      </c>
      <c r="B83" s="18" t="s">
        <v>37</v>
      </c>
      <c r="C83" s="18"/>
      <c r="D83" s="78">
        <v>48</v>
      </c>
      <c r="E83" s="78">
        <v>48</v>
      </c>
      <c r="F83" s="78">
        <v>96</v>
      </c>
      <c r="G83" s="19">
        <f>F83/F83</f>
        <v>1</v>
      </c>
      <c r="H83" s="20">
        <v>11239600</v>
      </c>
      <c r="I83" s="20">
        <v>11239600</v>
      </c>
      <c r="J83" s="20">
        <v>22479200</v>
      </c>
      <c r="K83" s="19">
        <f>J83/J83</f>
        <v>1</v>
      </c>
      <c r="L83" s="21">
        <f t="shared" si="2"/>
        <v>1.664667592874271E-3</v>
      </c>
      <c r="O83" s="17" t="s">
        <v>133</v>
      </c>
      <c r="P83" s="18" t="s">
        <v>37</v>
      </c>
      <c r="Q83" s="18"/>
      <c r="R83" s="78">
        <v>33</v>
      </c>
      <c r="S83" s="78">
        <v>33</v>
      </c>
      <c r="T83" s="78">
        <v>66</v>
      </c>
      <c r="U83" s="19">
        <f>T83/T83</f>
        <v>1</v>
      </c>
      <c r="V83" s="20">
        <v>7693000</v>
      </c>
      <c r="W83" s="20">
        <v>7693000</v>
      </c>
      <c r="X83" s="20">
        <v>15386000</v>
      </c>
      <c r="Y83" s="19">
        <f>X83/X83</f>
        <v>1</v>
      </c>
      <c r="Z83" s="21">
        <f t="shared" si="3"/>
        <v>1.2786468445007756E-3</v>
      </c>
    </row>
    <row r="84" spans="1:26">
      <c r="A84" s="10" t="s">
        <v>133</v>
      </c>
      <c r="B84" s="67" t="s">
        <v>38</v>
      </c>
      <c r="C84" s="10" t="s">
        <v>14</v>
      </c>
      <c r="D84" s="76">
        <v>1</v>
      </c>
      <c r="E84" s="76">
        <v>4</v>
      </c>
      <c r="F84" s="76">
        <v>5</v>
      </c>
      <c r="G84" s="11">
        <f>F84/F93</f>
        <v>6.097560975609756E-2</v>
      </c>
      <c r="H84" s="12">
        <v>158000</v>
      </c>
      <c r="I84" s="12">
        <v>512000</v>
      </c>
      <c r="J84" s="12">
        <v>670000</v>
      </c>
      <c r="K84" s="11">
        <f>J84/J93</f>
        <v>4.8517950410599447E-2</v>
      </c>
      <c r="L84" s="11">
        <f t="shared" si="2"/>
        <v>4.9615968861247807E-5</v>
      </c>
      <c r="O84" s="10" t="s">
        <v>133</v>
      </c>
      <c r="P84" s="67" t="s">
        <v>38</v>
      </c>
      <c r="Q84" s="10" t="s">
        <v>14</v>
      </c>
      <c r="R84" s="76"/>
      <c r="S84" s="76"/>
      <c r="T84" s="76"/>
      <c r="U84" s="11">
        <f>T84/T93</f>
        <v>0</v>
      </c>
      <c r="V84" s="12"/>
      <c r="W84" s="12"/>
      <c r="X84" s="12"/>
      <c r="Y84" s="11">
        <f>X84/X93</f>
        <v>0</v>
      </c>
      <c r="Z84" s="11">
        <f t="shared" si="3"/>
        <v>0</v>
      </c>
    </row>
    <row r="85" spans="1:26">
      <c r="A85" s="10" t="s">
        <v>133</v>
      </c>
      <c r="B85" s="68"/>
      <c r="C85" s="10" t="s">
        <v>15</v>
      </c>
      <c r="D85" s="76">
        <v>2</v>
      </c>
      <c r="E85" s="76">
        <v>1</v>
      </c>
      <c r="F85" s="76">
        <v>3</v>
      </c>
      <c r="G85" s="13">
        <f>F85/F93</f>
        <v>3.6585365853658534E-2</v>
      </c>
      <c r="H85" s="12">
        <v>227500</v>
      </c>
      <c r="I85" s="12">
        <v>249900</v>
      </c>
      <c r="J85" s="12">
        <v>477400</v>
      </c>
      <c r="K85" s="13">
        <f>J85/J93</f>
        <v>3.4570850038836087E-2</v>
      </c>
      <c r="L85" s="13">
        <f t="shared" si="2"/>
        <v>3.5353229155760751E-5</v>
      </c>
      <c r="O85" s="10" t="s">
        <v>133</v>
      </c>
      <c r="P85" s="68"/>
      <c r="Q85" s="10" t="s">
        <v>15</v>
      </c>
      <c r="R85" s="76">
        <v>1</v>
      </c>
      <c r="S85" s="76">
        <v>2</v>
      </c>
      <c r="T85" s="76">
        <v>3</v>
      </c>
      <c r="U85" s="13">
        <f>T85/T93</f>
        <v>4.0540540540540543E-2</v>
      </c>
      <c r="V85" s="12">
        <v>143000</v>
      </c>
      <c r="W85" s="12">
        <v>432000</v>
      </c>
      <c r="X85" s="12">
        <v>575000</v>
      </c>
      <c r="Y85" s="13">
        <f>X85/X93</f>
        <v>4.5141587570754531E-2</v>
      </c>
      <c r="Z85" s="13">
        <f t="shared" si="3"/>
        <v>4.7785125151952811E-5</v>
      </c>
    </row>
    <row r="86" spans="1:26">
      <c r="A86" s="10" t="s">
        <v>133</v>
      </c>
      <c r="B86" s="68"/>
      <c r="C86" s="10" t="s">
        <v>16</v>
      </c>
      <c r="D86" s="76">
        <v>3</v>
      </c>
      <c r="E86" s="76">
        <v>7</v>
      </c>
      <c r="F86" s="76">
        <v>10</v>
      </c>
      <c r="G86" s="13">
        <f>F86/F93</f>
        <v>0.12195121951219512</v>
      </c>
      <c r="H86" s="12">
        <v>646500</v>
      </c>
      <c r="I86" s="12">
        <v>1303000</v>
      </c>
      <c r="J86" s="12">
        <v>1949500</v>
      </c>
      <c r="K86" s="13">
        <f>J86/J93</f>
        <v>0.14117275272457258</v>
      </c>
      <c r="L86" s="13">
        <f t="shared" si="2"/>
        <v>1.4436765864925759E-4</v>
      </c>
      <c r="O86" s="10" t="s">
        <v>133</v>
      </c>
      <c r="P86" s="68"/>
      <c r="Q86" s="10" t="s">
        <v>16</v>
      </c>
      <c r="R86" s="76">
        <v>1</v>
      </c>
      <c r="S86" s="76">
        <v>2</v>
      </c>
      <c r="T86" s="76">
        <v>3</v>
      </c>
      <c r="U86" s="13">
        <f>T86/T93</f>
        <v>4.0540540540540543E-2</v>
      </c>
      <c r="V86" s="12">
        <v>150000</v>
      </c>
      <c r="W86" s="12">
        <v>279000</v>
      </c>
      <c r="X86" s="12">
        <v>429000</v>
      </c>
      <c r="Y86" s="13">
        <f>X86/X93</f>
        <v>3.3679549683223814E-2</v>
      </c>
      <c r="Z86" s="13">
        <f t="shared" si="3"/>
        <v>3.5651858591630879E-5</v>
      </c>
    </row>
    <row r="87" spans="1:26">
      <c r="A87" s="10" t="s">
        <v>133</v>
      </c>
      <c r="B87" s="68"/>
      <c r="C87" s="10" t="s">
        <v>17</v>
      </c>
      <c r="D87" s="76">
        <v>2</v>
      </c>
      <c r="E87" s="76">
        <v>2</v>
      </c>
      <c r="F87" s="76">
        <v>4</v>
      </c>
      <c r="G87" s="13">
        <f>F87/F93</f>
        <v>4.878048780487805E-2</v>
      </c>
      <c r="H87" s="12">
        <v>138000</v>
      </c>
      <c r="I87" s="12">
        <v>293400</v>
      </c>
      <c r="J87" s="12">
        <v>431400</v>
      </c>
      <c r="K87" s="13">
        <f>J87/J93</f>
        <v>3.1239766876317316E-2</v>
      </c>
      <c r="L87" s="13">
        <f t="shared" si="2"/>
        <v>3.1946759651854186E-5</v>
      </c>
      <c r="O87" s="10" t="s">
        <v>133</v>
      </c>
      <c r="P87" s="68"/>
      <c r="Q87" s="10" t="s">
        <v>17</v>
      </c>
      <c r="R87" s="76">
        <v>1</v>
      </c>
      <c r="S87" s="76">
        <v>3</v>
      </c>
      <c r="T87" s="76">
        <v>4</v>
      </c>
      <c r="U87" s="13">
        <f>T87/T93</f>
        <v>5.4054054054054057E-2</v>
      </c>
      <c r="V87" s="12">
        <v>140000</v>
      </c>
      <c r="W87" s="12">
        <v>517500</v>
      </c>
      <c r="X87" s="12">
        <v>657500</v>
      </c>
      <c r="Y87" s="13">
        <f>X87/X93</f>
        <v>5.161842404829757E-2</v>
      </c>
      <c r="Z87" s="13">
        <f t="shared" si="3"/>
        <v>5.464125180418952E-5</v>
      </c>
    </row>
    <row r="88" spans="1:26">
      <c r="A88" s="10" t="s">
        <v>133</v>
      </c>
      <c r="B88" s="68"/>
      <c r="C88" s="10" t="s">
        <v>18</v>
      </c>
      <c r="D88" s="76">
        <v>1</v>
      </c>
      <c r="E88" s="76">
        <v>3</v>
      </c>
      <c r="F88" s="76">
        <v>4</v>
      </c>
      <c r="G88" s="13">
        <f>F88/F93</f>
        <v>4.878048780487805E-2</v>
      </c>
      <c r="H88" s="12">
        <v>238000</v>
      </c>
      <c r="I88" s="12">
        <v>522500</v>
      </c>
      <c r="J88" s="12">
        <v>760500</v>
      </c>
      <c r="K88" s="13">
        <f>J88/J93</f>
        <v>5.5071494458598332E-2</v>
      </c>
      <c r="L88" s="13">
        <f t="shared" si="2"/>
        <v>5.6317827341759632E-5</v>
      </c>
      <c r="O88" s="10" t="s">
        <v>133</v>
      </c>
      <c r="P88" s="68"/>
      <c r="Q88" s="10" t="s">
        <v>18</v>
      </c>
      <c r="R88" s="76">
        <v>1</v>
      </c>
      <c r="S88" s="76"/>
      <c r="T88" s="76">
        <v>1</v>
      </c>
      <c r="U88" s="13">
        <f>T88/T93</f>
        <v>1.3513513513513514E-2</v>
      </c>
      <c r="V88" s="12">
        <v>289000</v>
      </c>
      <c r="W88" s="12"/>
      <c r="X88" s="12">
        <v>289000</v>
      </c>
      <c r="Y88" s="13">
        <f>X88/X93</f>
        <v>2.2688554448605323E-2</v>
      </c>
      <c r="Z88" s="13">
        <f t="shared" si="3"/>
        <v>2.401721942419889E-5</v>
      </c>
    </row>
    <row r="89" spans="1:26">
      <c r="A89" s="10" t="s">
        <v>133</v>
      </c>
      <c r="B89" s="68"/>
      <c r="C89" s="10" t="s">
        <v>19</v>
      </c>
      <c r="D89" s="76"/>
      <c r="E89" s="76"/>
      <c r="F89" s="76"/>
      <c r="G89" s="13">
        <f>F89/F93</f>
        <v>0</v>
      </c>
      <c r="H89" s="12"/>
      <c r="I89" s="12"/>
      <c r="J89" s="12"/>
      <c r="K89" s="13">
        <f>J89/J93</f>
        <v>0</v>
      </c>
      <c r="L89" s="13">
        <f t="shared" si="2"/>
        <v>0</v>
      </c>
      <c r="O89" s="10" t="s">
        <v>133</v>
      </c>
      <c r="P89" s="68"/>
      <c r="Q89" s="10" t="s">
        <v>19</v>
      </c>
      <c r="R89" s="76"/>
      <c r="S89" s="76"/>
      <c r="T89" s="76"/>
      <c r="U89" s="13">
        <f>T89/T93</f>
        <v>0</v>
      </c>
      <c r="V89" s="12"/>
      <c r="W89" s="12"/>
      <c r="X89" s="12"/>
      <c r="Y89" s="13">
        <f>X89/X93</f>
        <v>0</v>
      </c>
      <c r="Z89" s="13">
        <f t="shared" si="3"/>
        <v>0</v>
      </c>
    </row>
    <row r="90" spans="1:26">
      <c r="A90" s="10" t="s">
        <v>133</v>
      </c>
      <c r="B90" s="68"/>
      <c r="C90" s="10" t="s">
        <v>20</v>
      </c>
      <c r="D90" s="76">
        <v>2</v>
      </c>
      <c r="E90" s="76">
        <v>2</v>
      </c>
      <c r="F90" s="76">
        <v>4</v>
      </c>
      <c r="G90" s="13">
        <f>F90/F93</f>
        <v>4.878048780487805E-2</v>
      </c>
      <c r="H90" s="12">
        <v>484900</v>
      </c>
      <c r="I90" s="12">
        <v>515400</v>
      </c>
      <c r="J90" s="12">
        <v>1000300</v>
      </c>
      <c r="K90" s="13">
        <f>J90/J93</f>
        <v>7.2436575814511392E-2</v>
      </c>
      <c r="L90" s="13">
        <f t="shared" si="2"/>
        <v>7.4075900972994302E-5</v>
      </c>
      <c r="O90" s="10" t="s">
        <v>133</v>
      </c>
      <c r="P90" s="68"/>
      <c r="Q90" s="10" t="s">
        <v>20</v>
      </c>
      <c r="R90" s="76">
        <v>2</v>
      </c>
      <c r="S90" s="76">
        <v>2</v>
      </c>
      <c r="T90" s="76">
        <v>4</v>
      </c>
      <c r="U90" s="13">
        <f>T90/T93</f>
        <v>5.4054054054054057E-2</v>
      </c>
      <c r="V90" s="12">
        <v>516000</v>
      </c>
      <c r="W90" s="12">
        <v>484000</v>
      </c>
      <c r="X90" s="12">
        <v>1000000</v>
      </c>
      <c r="Y90" s="13">
        <f>X90/X93</f>
        <v>7.8507108818703528E-2</v>
      </c>
      <c r="Z90" s="13">
        <f t="shared" si="3"/>
        <v>8.3104565481657061E-5</v>
      </c>
    </row>
    <row r="91" spans="1:26">
      <c r="A91" s="10" t="s">
        <v>133</v>
      </c>
      <c r="B91" s="68"/>
      <c r="C91" s="10" t="s">
        <v>21</v>
      </c>
      <c r="D91" s="76">
        <v>4</v>
      </c>
      <c r="E91" s="76">
        <v>3</v>
      </c>
      <c r="F91" s="76">
        <v>7</v>
      </c>
      <c r="G91" s="13">
        <f>F91/F93</f>
        <v>8.5365853658536592E-2</v>
      </c>
      <c r="H91" s="12">
        <v>900300</v>
      </c>
      <c r="I91" s="12">
        <v>629300</v>
      </c>
      <c r="J91" s="12">
        <v>1529600</v>
      </c>
      <c r="K91" s="13">
        <f>J91/J93</f>
        <v>0.11076575663888495</v>
      </c>
      <c r="L91" s="13">
        <f t="shared" si="2"/>
        <v>1.1327251637338006E-4</v>
      </c>
      <c r="O91" s="10" t="s">
        <v>133</v>
      </c>
      <c r="P91" s="68"/>
      <c r="Q91" s="10" t="s">
        <v>21</v>
      </c>
      <c r="R91" s="76">
        <v>5</v>
      </c>
      <c r="S91" s="76">
        <v>4</v>
      </c>
      <c r="T91" s="76">
        <v>9</v>
      </c>
      <c r="U91" s="13">
        <f>T91/T93</f>
        <v>0.12162162162162163</v>
      </c>
      <c r="V91" s="12">
        <v>680000</v>
      </c>
      <c r="W91" s="12">
        <v>895000</v>
      </c>
      <c r="X91" s="12">
        <v>1575000</v>
      </c>
      <c r="Y91" s="13">
        <f>X91/X93</f>
        <v>0.12364869638945807</v>
      </c>
      <c r="Z91" s="13">
        <f t="shared" si="3"/>
        <v>1.3088969063360987E-4</v>
      </c>
    </row>
    <row r="92" spans="1:26" ht="13.5" thickBot="1">
      <c r="A92" s="14" t="s">
        <v>133</v>
      </c>
      <c r="B92" s="69"/>
      <c r="C92" s="14" t="s">
        <v>22</v>
      </c>
      <c r="D92" s="77">
        <v>26</v>
      </c>
      <c r="E92" s="77">
        <v>19</v>
      </c>
      <c r="F92" s="77">
        <v>45</v>
      </c>
      <c r="G92" s="15">
        <f>F92/F93</f>
        <v>0.54878048780487809</v>
      </c>
      <c r="H92" s="16">
        <v>4111461</v>
      </c>
      <c r="I92" s="16">
        <v>2879161</v>
      </c>
      <c r="J92" s="16">
        <v>6990622</v>
      </c>
      <c r="K92" s="15">
        <f>J92/J93</f>
        <v>0.50622485303767994</v>
      </c>
      <c r="L92" s="15">
        <f t="shared" si="2"/>
        <v>5.1768131861605051E-4</v>
      </c>
      <c r="O92" s="14" t="s">
        <v>133</v>
      </c>
      <c r="P92" s="69"/>
      <c r="Q92" s="14" t="s">
        <v>22</v>
      </c>
      <c r="R92" s="77">
        <v>26</v>
      </c>
      <c r="S92" s="77">
        <v>24</v>
      </c>
      <c r="T92" s="77">
        <v>50</v>
      </c>
      <c r="U92" s="15">
        <f>T92/T93</f>
        <v>0.67567567567567566</v>
      </c>
      <c r="V92" s="16">
        <v>4450850</v>
      </c>
      <c r="W92" s="16">
        <v>3761350</v>
      </c>
      <c r="X92" s="16">
        <v>8212200</v>
      </c>
      <c r="Y92" s="15">
        <f>X92/X93</f>
        <v>0.64471607904095718</v>
      </c>
      <c r="Z92" s="15">
        <f t="shared" si="3"/>
        <v>6.8247131264846412E-4</v>
      </c>
    </row>
    <row r="93" spans="1:26" s="3" customFormat="1" ht="13.5" thickBot="1">
      <c r="A93" s="17" t="s">
        <v>133</v>
      </c>
      <c r="B93" s="18" t="s">
        <v>39</v>
      </c>
      <c r="C93" s="18"/>
      <c r="D93" s="78">
        <v>41</v>
      </c>
      <c r="E93" s="78">
        <v>41</v>
      </c>
      <c r="F93" s="78">
        <v>82</v>
      </c>
      <c r="G93" s="19">
        <f>F93/F93</f>
        <v>1</v>
      </c>
      <c r="H93" s="20">
        <v>6904661</v>
      </c>
      <c r="I93" s="20">
        <v>6904661</v>
      </c>
      <c r="J93" s="20">
        <v>13809322</v>
      </c>
      <c r="K93" s="19">
        <f>J93/J93</f>
        <v>1</v>
      </c>
      <c r="L93" s="21">
        <f t="shared" si="2"/>
        <v>1.0226311796223049E-3</v>
      </c>
      <c r="O93" s="17" t="s">
        <v>133</v>
      </c>
      <c r="P93" s="18" t="s">
        <v>39</v>
      </c>
      <c r="Q93" s="18"/>
      <c r="R93" s="78">
        <v>37</v>
      </c>
      <c r="S93" s="78">
        <v>37</v>
      </c>
      <c r="T93" s="78">
        <v>74</v>
      </c>
      <c r="U93" s="19">
        <f>T93/T93</f>
        <v>1</v>
      </c>
      <c r="V93" s="20">
        <v>6368850</v>
      </c>
      <c r="W93" s="20">
        <v>6368850</v>
      </c>
      <c r="X93" s="20">
        <v>12737700</v>
      </c>
      <c r="Y93" s="19">
        <f>X93/X93</f>
        <v>1</v>
      </c>
      <c r="Z93" s="21">
        <f t="shared" si="3"/>
        <v>1.0585610237357033E-3</v>
      </c>
    </row>
    <row r="94" spans="1:26">
      <c r="A94" s="10" t="s">
        <v>133</v>
      </c>
      <c r="B94" s="67" t="s">
        <v>40</v>
      </c>
      <c r="C94" s="10" t="s">
        <v>14</v>
      </c>
      <c r="D94" s="76">
        <v>2</v>
      </c>
      <c r="E94" s="76">
        <v>1</v>
      </c>
      <c r="F94" s="76">
        <v>3</v>
      </c>
      <c r="G94" s="11">
        <f>F94/F103</f>
        <v>1.3761467889908258E-2</v>
      </c>
      <c r="H94" s="12">
        <v>535000</v>
      </c>
      <c r="I94" s="12">
        <v>336000</v>
      </c>
      <c r="J94" s="12">
        <v>871000</v>
      </c>
      <c r="K94" s="11">
        <f>J94/J103</f>
        <v>1.6279635618766147E-2</v>
      </c>
      <c r="L94" s="11">
        <f t="shared" si="2"/>
        <v>6.4500759519622145E-5</v>
      </c>
      <c r="O94" s="10" t="s">
        <v>133</v>
      </c>
      <c r="P94" s="67" t="s">
        <v>40</v>
      </c>
      <c r="Q94" s="10" t="s">
        <v>14</v>
      </c>
      <c r="R94" s="76"/>
      <c r="S94" s="76">
        <v>2</v>
      </c>
      <c r="T94" s="76">
        <v>2</v>
      </c>
      <c r="U94" s="11">
        <f>T94/T103</f>
        <v>1.5151515151515152E-2</v>
      </c>
      <c r="V94" s="12"/>
      <c r="W94" s="12">
        <v>685000</v>
      </c>
      <c r="X94" s="12">
        <v>685000</v>
      </c>
      <c r="Y94" s="11">
        <f>X94/X103</f>
        <v>1.9934171255309184E-2</v>
      </c>
      <c r="Z94" s="11">
        <f t="shared" si="3"/>
        <v>5.6926627354935088E-5</v>
      </c>
    </row>
    <row r="95" spans="1:26">
      <c r="A95" s="10" t="s">
        <v>133</v>
      </c>
      <c r="B95" s="68"/>
      <c r="C95" s="10" t="s">
        <v>15</v>
      </c>
      <c r="D95" s="76">
        <v>1</v>
      </c>
      <c r="E95" s="76">
        <v>3</v>
      </c>
      <c r="F95" s="76">
        <v>4</v>
      </c>
      <c r="G95" s="13">
        <f>F95/F103</f>
        <v>1.834862385321101E-2</v>
      </c>
      <c r="H95" s="12">
        <v>165000</v>
      </c>
      <c r="I95" s="12">
        <v>538279</v>
      </c>
      <c r="J95" s="12">
        <v>703279</v>
      </c>
      <c r="K95" s="13">
        <f>J95/J103</f>
        <v>1.3144805807497401E-2</v>
      </c>
      <c r="L95" s="13">
        <f t="shared" si="2"/>
        <v>5.2080401439954469E-5</v>
      </c>
      <c r="O95" s="10" t="s">
        <v>133</v>
      </c>
      <c r="P95" s="68"/>
      <c r="Q95" s="10" t="s">
        <v>15</v>
      </c>
      <c r="R95" s="76">
        <v>4</v>
      </c>
      <c r="S95" s="76"/>
      <c r="T95" s="76">
        <v>4</v>
      </c>
      <c r="U95" s="13">
        <f>T95/T103</f>
        <v>3.0303030303030304E-2</v>
      </c>
      <c r="V95" s="12">
        <v>1187000</v>
      </c>
      <c r="W95" s="12"/>
      <c r="X95" s="12">
        <v>1187000</v>
      </c>
      <c r="Y95" s="13">
        <f>X95/X103</f>
        <v>3.4542863182557663E-2</v>
      </c>
      <c r="Z95" s="13">
        <f t="shared" si="3"/>
        <v>9.8645119226726936E-5</v>
      </c>
    </row>
    <row r="96" spans="1:26">
      <c r="A96" s="10" t="s">
        <v>133</v>
      </c>
      <c r="B96" s="68"/>
      <c r="C96" s="10" t="s">
        <v>16</v>
      </c>
      <c r="D96" s="76">
        <v>20</v>
      </c>
      <c r="E96" s="76">
        <v>24</v>
      </c>
      <c r="F96" s="76">
        <v>44</v>
      </c>
      <c r="G96" s="13">
        <f>F96/F103</f>
        <v>0.20183486238532111</v>
      </c>
      <c r="H96" s="12">
        <v>5546000</v>
      </c>
      <c r="I96" s="12">
        <v>6647890</v>
      </c>
      <c r="J96" s="12">
        <v>12193890</v>
      </c>
      <c r="K96" s="13">
        <f>J96/J103</f>
        <v>0.22791284268118983</v>
      </c>
      <c r="L96" s="13">
        <f t="shared" si="2"/>
        <v>9.0300248736937465E-4</v>
      </c>
      <c r="O96" s="10" t="s">
        <v>133</v>
      </c>
      <c r="P96" s="68"/>
      <c r="Q96" s="10" t="s">
        <v>16</v>
      </c>
      <c r="R96" s="76">
        <v>7</v>
      </c>
      <c r="S96" s="76">
        <v>12</v>
      </c>
      <c r="T96" s="76">
        <v>19</v>
      </c>
      <c r="U96" s="13">
        <f>T96/T103</f>
        <v>0.14393939393939395</v>
      </c>
      <c r="V96" s="12">
        <v>1959000</v>
      </c>
      <c r="W96" s="12">
        <v>3200500</v>
      </c>
      <c r="X96" s="12">
        <v>5159500</v>
      </c>
      <c r="Y96" s="13">
        <f>X96/X103</f>
        <v>0.15014650597338355</v>
      </c>
      <c r="Z96" s="13">
        <f t="shared" si="3"/>
        <v>4.2877800560260962E-4</v>
      </c>
    </row>
    <row r="97" spans="1:26">
      <c r="A97" s="10" t="s">
        <v>133</v>
      </c>
      <c r="B97" s="68"/>
      <c r="C97" s="10" t="s">
        <v>17</v>
      </c>
      <c r="D97" s="76">
        <v>4</v>
      </c>
      <c r="E97" s="76">
        <v>4</v>
      </c>
      <c r="F97" s="76">
        <v>8</v>
      </c>
      <c r="G97" s="13">
        <f>F97/F103</f>
        <v>3.669724770642202E-2</v>
      </c>
      <c r="H97" s="12">
        <v>805500</v>
      </c>
      <c r="I97" s="12">
        <v>822000</v>
      </c>
      <c r="J97" s="12">
        <v>1627500</v>
      </c>
      <c r="K97" s="13">
        <f>J97/J103</f>
        <v>3.0419181365719753E-2</v>
      </c>
      <c r="L97" s="13">
        <f t="shared" si="2"/>
        <v>1.2052237212191165E-4</v>
      </c>
      <c r="O97" s="10" t="s">
        <v>133</v>
      </c>
      <c r="P97" s="68"/>
      <c r="Q97" s="10" t="s">
        <v>17</v>
      </c>
      <c r="R97" s="76">
        <v>1</v>
      </c>
      <c r="S97" s="76"/>
      <c r="T97" s="76">
        <v>1</v>
      </c>
      <c r="U97" s="13">
        <f>T97/T103</f>
        <v>7.575757575757576E-3</v>
      </c>
      <c r="V97" s="12">
        <v>521500</v>
      </c>
      <c r="W97" s="12"/>
      <c r="X97" s="12">
        <v>521500</v>
      </c>
      <c r="Y97" s="13">
        <f>X97/X103</f>
        <v>1.5176161035976261E-2</v>
      </c>
      <c r="Z97" s="13">
        <f t="shared" si="3"/>
        <v>4.3339030898684157E-5</v>
      </c>
    </row>
    <row r="98" spans="1:26">
      <c r="A98" s="10" t="s">
        <v>133</v>
      </c>
      <c r="B98" s="68"/>
      <c r="C98" s="10" t="s">
        <v>18</v>
      </c>
      <c r="D98" s="76">
        <v>10</v>
      </c>
      <c r="E98" s="76">
        <v>11</v>
      </c>
      <c r="F98" s="76">
        <v>21</v>
      </c>
      <c r="G98" s="13">
        <f>F98/F103</f>
        <v>9.6330275229357804E-2</v>
      </c>
      <c r="H98" s="12">
        <v>2267250</v>
      </c>
      <c r="I98" s="12">
        <v>2392250</v>
      </c>
      <c r="J98" s="12">
        <v>4659500</v>
      </c>
      <c r="K98" s="13">
        <f>J98/J103</f>
        <v>8.7089508800965401E-2</v>
      </c>
      <c r="L98" s="13">
        <f t="shared" si="2"/>
        <v>3.4505314464027486E-4</v>
      </c>
      <c r="O98" s="10" t="s">
        <v>133</v>
      </c>
      <c r="P98" s="68"/>
      <c r="Q98" s="10" t="s">
        <v>18</v>
      </c>
      <c r="R98" s="76">
        <v>13</v>
      </c>
      <c r="S98" s="76">
        <v>12</v>
      </c>
      <c r="T98" s="76">
        <v>25</v>
      </c>
      <c r="U98" s="13">
        <f>T98/T103</f>
        <v>0.18939393939393939</v>
      </c>
      <c r="V98" s="12">
        <v>3868900</v>
      </c>
      <c r="W98" s="12">
        <v>3158000</v>
      </c>
      <c r="X98" s="12">
        <v>7026900</v>
      </c>
      <c r="Y98" s="13">
        <f>X98/X103</f>
        <v>0.20448967590355049</v>
      </c>
      <c r="Z98" s="13">
        <f t="shared" si="3"/>
        <v>5.8396747118305602E-4</v>
      </c>
    </row>
    <row r="99" spans="1:26">
      <c r="A99" s="10" t="s">
        <v>133</v>
      </c>
      <c r="B99" s="68"/>
      <c r="C99" s="10" t="s">
        <v>19</v>
      </c>
      <c r="D99" s="76">
        <v>7</v>
      </c>
      <c r="E99" s="76">
        <v>4</v>
      </c>
      <c r="F99" s="76">
        <v>11</v>
      </c>
      <c r="G99" s="13">
        <f>F99/F103</f>
        <v>5.0458715596330278E-2</v>
      </c>
      <c r="H99" s="12">
        <v>2156000</v>
      </c>
      <c r="I99" s="12">
        <v>1177800</v>
      </c>
      <c r="J99" s="12">
        <v>3333800</v>
      </c>
      <c r="K99" s="13">
        <f>J99/J103</f>
        <v>6.231119314103626E-2</v>
      </c>
      <c r="L99" s="13">
        <f t="shared" si="2"/>
        <v>2.4688017461138497E-4</v>
      </c>
      <c r="O99" s="10" t="s">
        <v>133</v>
      </c>
      <c r="P99" s="68"/>
      <c r="Q99" s="10" t="s">
        <v>19</v>
      </c>
      <c r="R99" s="76">
        <v>5</v>
      </c>
      <c r="S99" s="76">
        <v>3</v>
      </c>
      <c r="T99" s="76">
        <v>8</v>
      </c>
      <c r="U99" s="13">
        <f>T99/T103</f>
        <v>6.0606060606060608E-2</v>
      </c>
      <c r="V99" s="12">
        <v>1549400</v>
      </c>
      <c r="W99" s="12">
        <v>575900</v>
      </c>
      <c r="X99" s="12">
        <v>2125300</v>
      </c>
      <c r="Y99" s="13">
        <f>X99/X103</f>
        <v>6.1848312655341034E-2</v>
      </c>
      <c r="Z99" s="13">
        <f t="shared" si="3"/>
        <v>1.7662213301816577E-4</v>
      </c>
    </row>
    <row r="100" spans="1:26">
      <c r="A100" s="10" t="s">
        <v>133</v>
      </c>
      <c r="B100" s="68"/>
      <c r="C100" s="10" t="s">
        <v>20</v>
      </c>
      <c r="D100" s="76">
        <v>4</v>
      </c>
      <c r="E100" s="76">
        <v>6</v>
      </c>
      <c r="F100" s="76">
        <v>10</v>
      </c>
      <c r="G100" s="13">
        <f>F100/F103</f>
        <v>4.5871559633027525E-2</v>
      </c>
      <c r="H100" s="12">
        <v>1014800</v>
      </c>
      <c r="I100" s="12">
        <v>1292524</v>
      </c>
      <c r="J100" s="12">
        <v>2307324</v>
      </c>
      <c r="K100" s="13">
        <f>J100/J103</f>
        <v>4.3125595837467258E-2</v>
      </c>
      <c r="L100" s="13">
        <f t="shared" si="2"/>
        <v>1.7086584438329812E-4</v>
      </c>
      <c r="O100" s="10" t="s">
        <v>133</v>
      </c>
      <c r="P100" s="68"/>
      <c r="Q100" s="10" t="s">
        <v>20</v>
      </c>
      <c r="R100" s="76"/>
      <c r="S100" s="76">
        <v>2</v>
      </c>
      <c r="T100" s="76">
        <v>2</v>
      </c>
      <c r="U100" s="13">
        <f>T100/T103</f>
        <v>1.5151515151515152E-2</v>
      </c>
      <c r="V100" s="12"/>
      <c r="W100" s="12">
        <v>597500</v>
      </c>
      <c r="X100" s="12">
        <v>597500</v>
      </c>
      <c r="Y100" s="13">
        <f>X100/X103</f>
        <v>1.7387835511017864E-2</v>
      </c>
      <c r="Z100" s="13">
        <f t="shared" si="3"/>
        <v>4.9654977875290097E-5</v>
      </c>
    </row>
    <row r="101" spans="1:26">
      <c r="A101" s="10" t="s">
        <v>133</v>
      </c>
      <c r="B101" s="68"/>
      <c r="C101" s="10" t="s">
        <v>21</v>
      </c>
      <c r="D101" s="76">
        <v>4</v>
      </c>
      <c r="E101" s="76">
        <v>6</v>
      </c>
      <c r="F101" s="76">
        <v>10</v>
      </c>
      <c r="G101" s="13">
        <f>F101/F103</f>
        <v>4.5871559633027525E-2</v>
      </c>
      <c r="H101" s="12">
        <v>901000</v>
      </c>
      <c r="I101" s="12">
        <v>1734000</v>
      </c>
      <c r="J101" s="12">
        <v>2635000</v>
      </c>
      <c r="K101" s="13">
        <f>J101/J103</f>
        <v>4.9250103163546263E-2</v>
      </c>
      <c r="L101" s="13">
        <f t="shared" si="2"/>
        <v>1.9513145962595218E-4</v>
      </c>
      <c r="O101" s="10" t="s">
        <v>133</v>
      </c>
      <c r="P101" s="68"/>
      <c r="Q101" s="10" t="s">
        <v>21</v>
      </c>
      <c r="R101" s="76">
        <v>4</v>
      </c>
      <c r="S101" s="76">
        <v>2</v>
      </c>
      <c r="T101" s="76">
        <v>6</v>
      </c>
      <c r="U101" s="13">
        <f>T101/T103</f>
        <v>4.5454545454545456E-2</v>
      </c>
      <c r="V101" s="12">
        <v>1145300</v>
      </c>
      <c r="W101" s="12">
        <v>681900</v>
      </c>
      <c r="X101" s="12">
        <v>1827200</v>
      </c>
      <c r="Y101" s="13">
        <f>X101/X103</f>
        <v>5.317331053678969E-2</v>
      </c>
      <c r="Z101" s="13">
        <f t="shared" si="3"/>
        <v>1.5184866204808378E-4</v>
      </c>
    </row>
    <row r="102" spans="1:26" ht="13.5" thickBot="1">
      <c r="A102" s="14" t="s">
        <v>133</v>
      </c>
      <c r="B102" s="69"/>
      <c r="C102" s="14" t="s">
        <v>22</v>
      </c>
      <c r="D102" s="77">
        <v>57</v>
      </c>
      <c r="E102" s="77">
        <v>50</v>
      </c>
      <c r="F102" s="77">
        <v>107</v>
      </c>
      <c r="G102" s="15">
        <f>F102/F103</f>
        <v>0.49082568807339449</v>
      </c>
      <c r="H102" s="16">
        <v>13360663</v>
      </c>
      <c r="I102" s="16">
        <v>11810470</v>
      </c>
      <c r="J102" s="16">
        <v>25171133</v>
      </c>
      <c r="K102" s="15">
        <f>J102/J103</f>
        <v>0.4704671335838117</v>
      </c>
      <c r="L102" s="15">
        <f t="shared" si="2"/>
        <v>1.8640151509407867E-3</v>
      </c>
      <c r="O102" s="14" t="s">
        <v>133</v>
      </c>
      <c r="P102" s="69"/>
      <c r="Q102" s="14" t="s">
        <v>22</v>
      </c>
      <c r="R102" s="77">
        <v>32</v>
      </c>
      <c r="S102" s="77">
        <v>33</v>
      </c>
      <c r="T102" s="77">
        <v>65</v>
      </c>
      <c r="U102" s="15">
        <f>T102/T103</f>
        <v>0.49242424242424243</v>
      </c>
      <c r="V102" s="16">
        <v>6950452</v>
      </c>
      <c r="W102" s="16">
        <v>8282752</v>
      </c>
      <c r="X102" s="16">
        <v>15233204</v>
      </c>
      <c r="Y102" s="15">
        <f>X102/X103</f>
        <v>0.44330116394607427</v>
      </c>
      <c r="Z102" s="15">
        <f t="shared" si="3"/>
        <v>1.2659487993134403E-3</v>
      </c>
    </row>
    <row r="103" spans="1:26" s="3" customFormat="1" ht="13.5" thickBot="1">
      <c r="A103" s="17" t="s">
        <v>133</v>
      </c>
      <c r="B103" s="18" t="s">
        <v>41</v>
      </c>
      <c r="C103" s="18"/>
      <c r="D103" s="78">
        <v>109</v>
      </c>
      <c r="E103" s="78">
        <v>109</v>
      </c>
      <c r="F103" s="78">
        <v>218</v>
      </c>
      <c r="G103" s="19">
        <f>F103/F103</f>
        <v>1</v>
      </c>
      <c r="H103" s="20">
        <v>26751213</v>
      </c>
      <c r="I103" s="20">
        <v>26751213</v>
      </c>
      <c r="J103" s="20">
        <v>53502426</v>
      </c>
      <c r="K103" s="19">
        <f>J103/J103</f>
        <v>1</v>
      </c>
      <c r="L103" s="21">
        <f t="shared" si="2"/>
        <v>3.9620517946525593E-3</v>
      </c>
      <c r="O103" s="17" t="s">
        <v>133</v>
      </c>
      <c r="P103" s="18" t="s">
        <v>41</v>
      </c>
      <c r="Q103" s="18"/>
      <c r="R103" s="78">
        <v>66</v>
      </c>
      <c r="S103" s="78">
        <v>66</v>
      </c>
      <c r="T103" s="78">
        <v>132</v>
      </c>
      <c r="U103" s="19">
        <f>T103/T103</f>
        <v>1</v>
      </c>
      <c r="V103" s="20">
        <v>17181552</v>
      </c>
      <c r="W103" s="20">
        <v>17181552</v>
      </c>
      <c r="X103" s="20">
        <v>34363104</v>
      </c>
      <c r="Y103" s="19">
        <f>X103/X103</f>
        <v>1</v>
      </c>
      <c r="Z103" s="21">
        <f t="shared" si="3"/>
        <v>2.8557308265209917E-3</v>
      </c>
    </row>
    <row r="104" spans="1:26">
      <c r="A104" s="10" t="s">
        <v>133</v>
      </c>
      <c r="B104" s="67" t="s">
        <v>42</v>
      </c>
      <c r="C104" s="10" t="s">
        <v>14</v>
      </c>
      <c r="D104" s="76">
        <v>15</v>
      </c>
      <c r="E104" s="76">
        <v>12</v>
      </c>
      <c r="F104" s="76">
        <v>27</v>
      </c>
      <c r="G104" s="11">
        <f>F104/F113</f>
        <v>6.9230769230769235E-2</v>
      </c>
      <c r="H104" s="12">
        <v>3579500</v>
      </c>
      <c r="I104" s="12">
        <v>2469200</v>
      </c>
      <c r="J104" s="12">
        <v>6048700</v>
      </c>
      <c r="K104" s="11">
        <f>J104/J113</f>
        <v>6.631515370387242E-2</v>
      </c>
      <c r="L104" s="11">
        <f t="shared" si="2"/>
        <v>4.4792852365825315E-4</v>
      </c>
      <c r="O104" s="10" t="s">
        <v>133</v>
      </c>
      <c r="P104" s="67" t="s">
        <v>42</v>
      </c>
      <c r="Q104" s="10" t="s">
        <v>14</v>
      </c>
      <c r="R104" s="76">
        <v>6</v>
      </c>
      <c r="S104" s="76">
        <v>9</v>
      </c>
      <c r="T104" s="76">
        <v>15</v>
      </c>
      <c r="U104" s="11">
        <f>T104/T113</f>
        <v>3.787878787878788E-2</v>
      </c>
      <c r="V104" s="12">
        <v>1392400</v>
      </c>
      <c r="W104" s="12">
        <v>1934621</v>
      </c>
      <c r="X104" s="12">
        <v>3327021</v>
      </c>
      <c r="Y104" s="11">
        <f>X104/X113</f>
        <v>3.443031751320421E-2</v>
      </c>
      <c r="Z104" s="11">
        <f t="shared" si="3"/>
        <v>2.7649063455334818E-4</v>
      </c>
    </row>
    <row r="105" spans="1:26">
      <c r="A105" s="10" t="s">
        <v>133</v>
      </c>
      <c r="B105" s="68"/>
      <c r="C105" s="10" t="s">
        <v>15</v>
      </c>
      <c r="D105" s="76">
        <v>4</v>
      </c>
      <c r="E105" s="76">
        <v>5</v>
      </c>
      <c r="F105" s="76">
        <v>9</v>
      </c>
      <c r="G105" s="13">
        <f>F105/F113</f>
        <v>2.3076923076923078E-2</v>
      </c>
      <c r="H105" s="12">
        <v>743100</v>
      </c>
      <c r="I105" s="12">
        <v>1189900</v>
      </c>
      <c r="J105" s="12">
        <v>1933000</v>
      </c>
      <c r="K105" s="13">
        <f>J105/J113</f>
        <v>2.1192519402447697E-2</v>
      </c>
      <c r="L105" s="13">
        <f t="shared" si="2"/>
        <v>1.431457728489433E-4</v>
      </c>
      <c r="O105" s="10" t="s">
        <v>133</v>
      </c>
      <c r="P105" s="68"/>
      <c r="Q105" s="10" t="s">
        <v>15</v>
      </c>
      <c r="R105" s="76">
        <v>4</v>
      </c>
      <c r="S105" s="76">
        <v>4</v>
      </c>
      <c r="T105" s="76">
        <v>8</v>
      </c>
      <c r="U105" s="13">
        <f>T105/T113</f>
        <v>2.0202020202020204E-2</v>
      </c>
      <c r="V105" s="12">
        <v>851300</v>
      </c>
      <c r="W105" s="12">
        <v>938955</v>
      </c>
      <c r="X105" s="12">
        <v>1790255</v>
      </c>
      <c r="Y105" s="13">
        <f>X105/X113</f>
        <v>1.8526798622431718E-2</v>
      </c>
      <c r="Z105" s="13">
        <f t="shared" si="3"/>
        <v>1.4877836387636398E-4</v>
      </c>
    </row>
    <row r="106" spans="1:26">
      <c r="A106" s="10" t="s">
        <v>133</v>
      </c>
      <c r="B106" s="68"/>
      <c r="C106" s="10" t="s">
        <v>16</v>
      </c>
      <c r="D106" s="76">
        <v>20</v>
      </c>
      <c r="E106" s="76">
        <v>23</v>
      </c>
      <c r="F106" s="76">
        <v>43</v>
      </c>
      <c r="G106" s="13">
        <f>F106/F113</f>
        <v>0.11025641025641025</v>
      </c>
      <c r="H106" s="12">
        <v>4760300</v>
      </c>
      <c r="I106" s="12">
        <v>5782700</v>
      </c>
      <c r="J106" s="12">
        <v>10543000</v>
      </c>
      <c r="K106" s="13">
        <f>J106/J113</f>
        <v>0.11558858357993072</v>
      </c>
      <c r="L106" s="13">
        <f t="shared" si="2"/>
        <v>7.8074799955841134E-4</v>
      </c>
      <c r="O106" s="10" t="s">
        <v>133</v>
      </c>
      <c r="P106" s="68"/>
      <c r="Q106" s="10" t="s">
        <v>16</v>
      </c>
      <c r="R106" s="76">
        <v>11</v>
      </c>
      <c r="S106" s="76">
        <v>16</v>
      </c>
      <c r="T106" s="76">
        <v>27</v>
      </c>
      <c r="U106" s="13">
        <f>T106/T113</f>
        <v>6.8181818181818177E-2</v>
      </c>
      <c r="V106" s="12">
        <v>3165300</v>
      </c>
      <c r="W106" s="12">
        <v>4163717</v>
      </c>
      <c r="X106" s="12">
        <v>7329017</v>
      </c>
      <c r="Y106" s="13">
        <f>X106/X113</f>
        <v>7.5845743795927761E-2</v>
      </c>
      <c r="Z106" s="13">
        <f t="shared" si="3"/>
        <v>6.0907477319267777E-4</v>
      </c>
    </row>
    <row r="107" spans="1:26">
      <c r="A107" s="10" t="s">
        <v>133</v>
      </c>
      <c r="B107" s="68"/>
      <c r="C107" s="10" t="s">
        <v>17</v>
      </c>
      <c r="D107" s="76">
        <v>7</v>
      </c>
      <c r="E107" s="76">
        <v>1</v>
      </c>
      <c r="F107" s="76">
        <v>8</v>
      </c>
      <c r="G107" s="13">
        <f>F107/F113</f>
        <v>2.0512820512820513E-2</v>
      </c>
      <c r="H107" s="12">
        <v>1622000</v>
      </c>
      <c r="I107" s="12">
        <v>255000</v>
      </c>
      <c r="J107" s="12">
        <v>1877000</v>
      </c>
      <c r="K107" s="13">
        <f>J107/J113</f>
        <v>2.0578561261455939E-2</v>
      </c>
      <c r="L107" s="13">
        <f t="shared" si="2"/>
        <v>1.3899876649636138E-4</v>
      </c>
      <c r="O107" s="10" t="s">
        <v>133</v>
      </c>
      <c r="P107" s="68"/>
      <c r="Q107" s="10" t="s">
        <v>17</v>
      </c>
      <c r="R107" s="76">
        <v>7</v>
      </c>
      <c r="S107" s="76">
        <v>8</v>
      </c>
      <c r="T107" s="76">
        <v>15</v>
      </c>
      <c r="U107" s="13">
        <f>T107/T113</f>
        <v>3.787878787878788E-2</v>
      </c>
      <c r="V107" s="12">
        <v>1797118</v>
      </c>
      <c r="W107" s="12">
        <v>2366919</v>
      </c>
      <c r="X107" s="12">
        <v>4164037</v>
      </c>
      <c r="Y107" s="13">
        <f>X107/X113</f>
        <v>4.3092338775959124E-2</v>
      </c>
      <c r="Z107" s="13">
        <f t="shared" si="3"/>
        <v>3.4605048553454284E-4</v>
      </c>
    </row>
    <row r="108" spans="1:26">
      <c r="A108" s="10" t="s">
        <v>133</v>
      </c>
      <c r="B108" s="68"/>
      <c r="C108" s="10" t="s">
        <v>18</v>
      </c>
      <c r="D108" s="76">
        <v>1</v>
      </c>
      <c r="E108" s="76">
        <v>9</v>
      </c>
      <c r="F108" s="76">
        <v>10</v>
      </c>
      <c r="G108" s="13">
        <f>F108/F113</f>
        <v>2.564102564102564E-2</v>
      </c>
      <c r="H108" s="12">
        <v>97000</v>
      </c>
      <c r="I108" s="12">
        <v>2031495</v>
      </c>
      <c r="J108" s="12">
        <v>2128495</v>
      </c>
      <c r="K108" s="13">
        <f>J108/J113</f>
        <v>2.3335836309111697E-2</v>
      </c>
      <c r="L108" s="13">
        <f t="shared" si="2"/>
        <v>1.5762289797212188E-4</v>
      </c>
      <c r="O108" s="10" t="s">
        <v>133</v>
      </c>
      <c r="P108" s="68"/>
      <c r="Q108" s="10" t="s">
        <v>18</v>
      </c>
      <c r="R108" s="76">
        <v>7</v>
      </c>
      <c r="S108" s="76">
        <v>16</v>
      </c>
      <c r="T108" s="76">
        <v>23</v>
      </c>
      <c r="U108" s="13">
        <f>T108/T113</f>
        <v>5.808080808080808E-2</v>
      </c>
      <c r="V108" s="12">
        <v>1549000</v>
      </c>
      <c r="W108" s="12">
        <v>4003615</v>
      </c>
      <c r="X108" s="12">
        <v>5552615</v>
      </c>
      <c r="Y108" s="13">
        <f>X108/X113</f>
        <v>5.7462305611711013E-2</v>
      </c>
      <c r="Z108" s="13">
        <f t="shared" si="3"/>
        <v>4.6144765686193125E-4</v>
      </c>
    </row>
    <row r="109" spans="1:26">
      <c r="A109" s="10" t="s">
        <v>133</v>
      </c>
      <c r="B109" s="68"/>
      <c r="C109" s="10" t="s">
        <v>19</v>
      </c>
      <c r="D109" s="76">
        <v>18</v>
      </c>
      <c r="E109" s="76">
        <v>10</v>
      </c>
      <c r="F109" s="76">
        <v>28</v>
      </c>
      <c r="G109" s="13">
        <f>F109/F113</f>
        <v>7.179487179487179E-2</v>
      </c>
      <c r="H109" s="12">
        <v>3525395</v>
      </c>
      <c r="I109" s="12">
        <v>1901000</v>
      </c>
      <c r="J109" s="12">
        <v>5426395</v>
      </c>
      <c r="K109" s="13">
        <f>J109/J113</f>
        <v>5.9492489044410332E-2</v>
      </c>
      <c r="L109" s="13">
        <f t="shared" si="2"/>
        <v>4.0184454529676239E-4</v>
      </c>
      <c r="O109" s="10" t="s">
        <v>133</v>
      </c>
      <c r="P109" s="68"/>
      <c r="Q109" s="10" t="s">
        <v>19</v>
      </c>
      <c r="R109" s="76">
        <v>19</v>
      </c>
      <c r="S109" s="76">
        <v>15</v>
      </c>
      <c r="T109" s="76">
        <v>34</v>
      </c>
      <c r="U109" s="13">
        <f>T109/T113</f>
        <v>8.5858585858585856E-2</v>
      </c>
      <c r="V109" s="12">
        <v>3940700</v>
      </c>
      <c r="W109" s="12">
        <v>3237495</v>
      </c>
      <c r="X109" s="12">
        <v>7178195</v>
      </c>
      <c r="Y109" s="13">
        <f>X109/X113</f>
        <v>7.4284933284669646E-2</v>
      </c>
      <c r="Z109" s="13">
        <f t="shared" si="3"/>
        <v>5.9654077641760339E-4</v>
      </c>
    </row>
    <row r="110" spans="1:26">
      <c r="A110" s="10" t="s">
        <v>133</v>
      </c>
      <c r="B110" s="68"/>
      <c r="C110" s="10" t="s">
        <v>20</v>
      </c>
      <c r="D110" s="76"/>
      <c r="E110" s="76">
        <v>6</v>
      </c>
      <c r="F110" s="76">
        <v>6</v>
      </c>
      <c r="G110" s="13">
        <f>F110/F113</f>
        <v>1.5384615384615385E-2</v>
      </c>
      <c r="H110" s="12"/>
      <c r="I110" s="12">
        <v>1668000</v>
      </c>
      <c r="J110" s="12">
        <v>1668000</v>
      </c>
      <c r="K110" s="13">
        <f>J110/J113</f>
        <v>1.8287181770968837E-2</v>
      </c>
      <c r="L110" s="13">
        <f t="shared" si="2"/>
        <v>1.2352154635904676E-4</v>
      </c>
      <c r="O110" s="10" t="s">
        <v>133</v>
      </c>
      <c r="P110" s="68"/>
      <c r="Q110" s="10" t="s">
        <v>20</v>
      </c>
      <c r="R110" s="76">
        <v>4</v>
      </c>
      <c r="S110" s="76">
        <v>3</v>
      </c>
      <c r="T110" s="76">
        <v>7</v>
      </c>
      <c r="U110" s="13">
        <f>T110/T113</f>
        <v>1.7676767676767676E-2</v>
      </c>
      <c r="V110" s="12">
        <v>860000</v>
      </c>
      <c r="W110" s="12">
        <v>661079</v>
      </c>
      <c r="X110" s="12">
        <v>1521079</v>
      </c>
      <c r="Y110" s="13">
        <f>X110/X113</f>
        <v>1.5741178950378475E-2</v>
      </c>
      <c r="Z110" s="13">
        <f t="shared" si="3"/>
        <v>1.2640860935827345E-4</v>
      </c>
    </row>
    <row r="111" spans="1:26">
      <c r="A111" s="10" t="s">
        <v>133</v>
      </c>
      <c r="B111" s="68"/>
      <c r="C111" s="10" t="s">
        <v>21</v>
      </c>
      <c r="D111" s="76">
        <v>46</v>
      </c>
      <c r="E111" s="76">
        <v>40</v>
      </c>
      <c r="F111" s="76">
        <v>86</v>
      </c>
      <c r="G111" s="13">
        <f>F111/F113</f>
        <v>0.22051282051282051</v>
      </c>
      <c r="H111" s="12">
        <v>11175850</v>
      </c>
      <c r="I111" s="12">
        <v>10555750</v>
      </c>
      <c r="J111" s="12">
        <v>21731600</v>
      </c>
      <c r="K111" s="13">
        <f>J111/J113</f>
        <v>0.23825522744243785</v>
      </c>
      <c r="L111" s="13">
        <f t="shared" si="2"/>
        <v>1.6093050580673026E-3</v>
      </c>
      <c r="O111" s="10" t="s">
        <v>133</v>
      </c>
      <c r="P111" s="68"/>
      <c r="Q111" s="10" t="s">
        <v>21</v>
      </c>
      <c r="R111" s="76">
        <v>38</v>
      </c>
      <c r="S111" s="76">
        <v>24</v>
      </c>
      <c r="T111" s="76">
        <v>62</v>
      </c>
      <c r="U111" s="13">
        <f>T111/T113</f>
        <v>0.15656565656565657</v>
      </c>
      <c r="V111" s="12">
        <v>10351800</v>
      </c>
      <c r="W111" s="12">
        <v>6156399</v>
      </c>
      <c r="X111" s="12">
        <v>16508199</v>
      </c>
      <c r="Y111" s="13">
        <f>X111/X113</f>
        <v>0.17083827638634086</v>
      </c>
      <c r="Z111" s="13">
        <f t="shared" si="3"/>
        <v>1.3719067047797257E-3</v>
      </c>
    </row>
    <row r="112" spans="1:26" ht="13.5" thickBot="1">
      <c r="A112" s="14" t="s">
        <v>133</v>
      </c>
      <c r="B112" s="69"/>
      <c r="C112" s="14" t="s">
        <v>22</v>
      </c>
      <c r="D112" s="77">
        <v>84</v>
      </c>
      <c r="E112" s="77">
        <v>89</v>
      </c>
      <c r="F112" s="77">
        <v>173</v>
      </c>
      <c r="G112" s="15">
        <f>F112/F113</f>
        <v>0.44358974358974357</v>
      </c>
      <c r="H112" s="16">
        <v>20102570</v>
      </c>
      <c r="I112" s="16">
        <v>19752670</v>
      </c>
      <c r="J112" s="16">
        <v>39855240</v>
      </c>
      <c r="K112" s="15">
        <f>J112/J113</f>
        <v>0.43695444748536449</v>
      </c>
      <c r="L112" s="15">
        <f t="shared" si="2"/>
        <v>2.9514273832799373E-3</v>
      </c>
      <c r="O112" s="14" t="s">
        <v>133</v>
      </c>
      <c r="P112" s="69"/>
      <c r="Q112" s="14" t="s">
        <v>22</v>
      </c>
      <c r="R112" s="77">
        <v>102</v>
      </c>
      <c r="S112" s="77">
        <v>103</v>
      </c>
      <c r="T112" s="77">
        <v>205</v>
      </c>
      <c r="U112" s="15">
        <f>T112/T113</f>
        <v>0.51767676767676762</v>
      </c>
      <c r="V112" s="16">
        <v>24407664</v>
      </c>
      <c r="W112" s="16">
        <v>24852482</v>
      </c>
      <c r="X112" s="16">
        <v>49260146</v>
      </c>
      <c r="Y112" s="15">
        <f>X112/X113</f>
        <v>0.50977810705937721</v>
      </c>
      <c r="Z112" s="15">
        <f t="shared" si="3"/>
        <v>4.0937430288929873E-3</v>
      </c>
    </row>
    <row r="113" spans="1:26" s="3" customFormat="1" ht="13.5" thickBot="1">
      <c r="A113" s="17" t="s">
        <v>133</v>
      </c>
      <c r="B113" s="18" t="s">
        <v>43</v>
      </c>
      <c r="C113" s="18"/>
      <c r="D113" s="78">
        <v>195</v>
      </c>
      <c r="E113" s="78">
        <v>195</v>
      </c>
      <c r="F113" s="78">
        <v>390</v>
      </c>
      <c r="G113" s="19">
        <f>F113/F113</f>
        <v>1</v>
      </c>
      <c r="H113" s="20">
        <v>45605715</v>
      </c>
      <c r="I113" s="20">
        <v>45605715</v>
      </c>
      <c r="J113" s="20">
        <v>91211430</v>
      </c>
      <c r="K113" s="19">
        <f>J113/J113</f>
        <v>1</v>
      </c>
      <c r="L113" s="21">
        <f t="shared" si="2"/>
        <v>6.7545424935371405E-3</v>
      </c>
      <c r="O113" s="17" t="s">
        <v>133</v>
      </c>
      <c r="P113" s="18" t="s">
        <v>43</v>
      </c>
      <c r="Q113" s="18"/>
      <c r="R113" s="78">
        <v>198</v>
      </c>
      <c r="S113" s="78">
        <v>198</v>
      </c>
      <c r="T113" s="78">
        <v>396</v>
      </c>
      <c r="U113" s="19">
        <f>T113/T113</f>
        <v>1</v>
      </c>
      <c r="V113" s="20">
        <v>48315282</v>
      </c>
      <c r="W113" s="20">
        <v>48315282</v>
      </c>
      <c r="X113" s="20">
        <v>96630564</v>
      </c>
      <c r="Y113" s="19">
        <f>X113/X113</f>
        <v>1</v>
      </c>
      <c r="Z113" s="21">
        <f t="shared" si="3"/>
        <v>8.0304410334674538E-3</v>
      </c>
    </row>
    <row r="114" spans="1:26">
      <c r="A114" s="10" t="s">
        <v>133</v>
      </c>
      <c r="B114" s="67" t="s">
        <v>44</v>
      </c>
      <c r="C114" s="10" t="s">
        <v>14</v>
      </c>
      <c r="D114" s="76">
        <v>9</v>
      </c>
      <c r="E114" s="76">
        <v>9</v>
      </c>
      <c r="F114" s="76">
        <v>18</v>
      </c>
      <c r="G114" s="11">
        <f>F114/F123</f>
        <v>4.4334975369458129E-2</v>
      </c>
      <c r="H114" s="12">
        <v>2436900</v>
      </c>
      <c r="I114" s="12">
        <v>2276800</v>
      </c>
      <c r="J114" s="12">
        <v>4713700</v>
      </c>
      <c r="K114" s="11">
        <f>J114/J123</f>
        <v>4.1826020578150123E-2</v>
      </c>
      <c r="L114" s="11">
        <f t="shared" si="2"/>
        <v>3.4906685436009518E-4</v>
      </c>
      <c r="O114" s="10" t="s">
        <v>133</v>
      </c>
      <c r="P114" s="67" t="s">
        <v>44</v>
      </c>
      <c r="Q114" s="10" t="s">
        <v>14</v>
      </c>
      <c r="R114" s="76">
        <v>9</v>
      </c>
      <c r="S114" s="76">
        <v>11</v>
      </c>
      <c r="T114" s="76">
        <v>20</v>
      </c>
      <c r="U114" s="11">
        <f>T114/T123</f>
        <v>6.0606060606060608E-2</v>
      </c>
      <c r="V114" s="12">
        <v>3059000</v>
      </c>
      <c r="W114" s="12">
        <v>3259500</v>
      </c>
      <c r="X114" s="12">
        <v>6318500</v>
      </c>
      <c r="Y114" s="11">
        <f>X114/X123</f>
        <v>7.0502686778895651E-2</v>
      </c>
      <c r="Z114" s="11">
        <f t="shared" si="3"/>
        <v>5.2509619699585015E-4</v>
      </c>
    </row>
    <row r="115" spans="1:26">
      <c r="A115" s="10" t="s">
        <v>133</v>
      </c>
      <c r="B115" s="68"/>
      <c r="C115" s="10" t="s">
        <v>15</v>
      </c>
      <c r="D115" s="76">
        <v>5</v>
      </c>
      <c r="E115" s="76">
        <v>2</v>
      </c>
      <c r="F115" s="76">
        <v>7</v>
      </c>
      <c r="G115" s="13">
        <f>F115/F123</f>
        <v>1.7241379310344827E-2</v>
      </c>
      <c r="H115" s="12">
        <v>1195000</v>
      </c>
      <c r="I115" s="12">
        <v>928000</v>
      </c>
      <c r="J115" s="12">
        <v>2123000</v>
      </c>
      <c r="K115" s="13">
        <f>J115/J123</f>
        <v>1.883799174478917E-2</v>
      </c>
      <c r="L115" s="13">
        <f t="shared" si="2"/>
        <v>1.5721597297377476E-4</v>
      </c>
      <c r="O115" s="10" t="s">
        <v>133</v>
      </c>
      <c r="P115" s="68"/>
      <c r="Q115" s="10" t="s">
        <v>15</v>
      </c>
      <c r="R115" s="76"/>
      <c r="S115" s="76">
        <v>4</v>
      </c>
      <c r="T115" s="76">
        <v>4</v>
      </c>
      <c r="U115" s="13">
        <f>T115/T123</f>
        <v>1.2121212121212121E-2</v>
      </c>
      <c r="V115" s="12"/>
      <c r="W115" s="12">
        <v>755400</v>
      </c>
      <c r="X115" s="12">
        <v>755400</v>
      </c>
      <c r="Y115" s="13">
        <f>X115/X123</f>
        <v>8.4288564679556501E-3</v>
      </c>
      <c r="Z115" s="13">
        <f t="shared" si="3"/>
        <v>6.2777188764843748E-5</v>
      </c>
    </row>
    <row r="116" spans="1:26">
      <c r="A116" s="10" t="s">
        <v>133</v>
      </c>
      <c r="B116" s="68"/>
      <c r="C116" s="10" t="s">
        <v>16</v>
      </c>
      <c r="D116" s="76">
        <v>44</v>
      </c>
      <c r="E116" s="76">
        <v>42</v>
      </c>
      <c r="F116" s="76">
        <v>86</v>
      </c>
      <c r="G116" s="13">
        <f>F116/F123</f>
        <v>0.21182266009852216</v>
      </c>
      <c r="H116" s="12">
        <v>11878200</v>
      </c>
      <c r="I116" s="12">
        <v>11902394</v>
      </c>
      <c r="J116" s="12">
        <v>23780594</v>
      </c>
      <c r="K116" s="13">
        <f>J116/J123</f>
        <v>0.21101207416777337</v>
      </c>
      <c r="L116" s="13">
        <f t="shared" si="2"/>
        <v>1.7610406140387707E-3</v>
      </c>
      <c r="O116" s="10" t="s">
        <v>133</v>
      </c>
      <c r="P116" s="68"/>
      <c r="Q116" s="10" t="s">
        <v>16</v>
      </c>
      <c r="R116" s="76">
        <v>18</v>
      </c>
      <c r="S116" s="76">
        <v>20</v>
      </c>
      <c r="T116" s="76">
        <v>38</v>
      </c>
      <c r="U116" s="13">
        <f>T116/T123</f>
        <v>0.11515151515151516</v>
      </c>
      <c r="V116" s="12">
        <v>5852900</v>
      </c>
      <c r="W116" s="12">
        <v>6015500</v>
      </c>
      <c r="X116" s="12">
        <v>11868400</v>
      </c>
      <c r="Y116" s="13">
        <f>X116/X123</f>
        <v>0.13242922968531221</v>
      </c>
      <c r="Z116" s="13">
        <f t="shared" si="3"/>
        <v>9.8631822496249863E-4</v>
      </c>
    </row>
    <row r="117" spans="1:26">
      <c r="A117" s="10" t="s">
        <v>133</v>
      </c>
      <c r="B117" s="68"/>
      <c r="C117" s="10" t="s">
        <v>17</v>
      </c>
      <c r="D117" s="76">
        <v>8</v>
      </c>
      <c r="E117" s="76">
        <v>10</v>
      </c>
      <c r="F117" s="76">
        <v>18</v>
      </c>
      <c r="G117" s="13">
        <f>F117/F123</f>
        <v>4.4334975369458129E-2</v>
      </c>
      <c r="H117" s="12">
        <v>1816750</v>
      </c>
      <c r="I117" s="12">
        <v>2872300</v>
      </c>
      <c r="J117" s="12">
        <v>4689050</v>
      </c>
      <c r="K117" s="13">
        <f>J117/J123</f>
        <v>4.1607294013614536E-2</v>
      </c>
      <c r="L117" s="13">
        <f t="shared" si="2"/>
        <v>3.4724143102811048E-4</v>
      </c>
      <c r="O117" s="10" t="s">
        <v>133</v>
      </c>
      <c r="P117" s="68"/>
      <c r="Q117" s="10" t="s">
        <v>17</v>
      </c>
      <c r="R117" s="76">
        <v>6</v>
      </c>
      <c r="S117" s="76">
        <v>6</v>
      </c>
      <c r="T117" s="76">
        <v>12</v>
      </c>
      <c r="U117" s="13">
        <f>T117/T123</f>
        <v>3.6363636363636362E-2</v>
      </c>
      <c r="V117" s="12">
        <v>1166400</v>
      </c>
      <c r="W117" s="12">
        <v>1287550</v>
      </c>
      <c r="X117" s="12">
        <v>2453950</v>
      </c>
      <c r="Y117" s="13">
        <f>X117/X123</f>
        <v>2.7381509570478909E-2</v>
      </c>
      <c r="Z117" s="13">
        <f t="shared" si="3"/>
        <v>2.0393444846371236E-4</v>
      </c>
    </row>
    <row r="118" spans="1:26">
      <c r="A118" s="10" t="s">
        <v>133</v>
      </c>
      <c r="B118" s="68"/>
      <c r="C118" s="10" t="s">
        <v>18</v>
      </c>
      <c r="D118" s="76">
        <v>4</v>
      </c>
      <c r="E118" s="76">
        <v>1</v>
      </c>
      <c r="F118" s="76">
        <v>5</v>
      </c>
      <c r="G118" s="13">
        <f>F118/F123</f>
        <v>1.2315270935960592E-2</v>
      </c>
      <c r="H118" s="12">
        <v>624900</v>
      </c>
      <c r="I118" s="12">
        <v>255000</v>
      </c>
      <c r="J118" s="12">
        <v>879900</v>
      </c>
      <c r="K118" s="13">
        <f>J118/J123</f>
        <v>7.8076066586151632E-3</v>
      </c>
      <c r="L118" s="13">
        <f t="shared" si="2"/>
        <v>6.5159837314943201E-5</v>
      </c>
      <c r="O118" s="10" t="s">
        <v>133</v>
      </c>
      <c r="P118" s="68"/>
      <c r="Q118" s="10" t="s">
        <v>18</v>
      </c>
      <c r="R118" s="76">
        <v>8</v>
      </c>
      <c r="S118" s="76">
        <v>8</v>
      </c>
      <c r="T118" s="76">
        <v>16</v>
      </c>
      <c r="U118" s="13">
        <f>T118/T123</f>
        <v>4.8484848484848485E-2</v>
      </c>
      <c r="V118" s="12">
        <v>1465800</v>
      </c>
      <c r="W118" s="12">
        <v>1654400</v>
      </c>
      <c r="X118" s="12">
        <v>3120200</v>
      </c>
      <c r="Y118" s="13">
        <f>X118/X123</f>
        <v>3.4815618151065951E-2</v>
      </c>
      <c r="Z118" s="13">
        <f t="shared" si="3"/>
        <v>2.5930286521586639E-4</v>
      </c>
    </row>
    <row r="119" spans="1:26">
      <c r="A119" s="10" t="s">
        <v>133</v>
      </c>
      <c r="B119" s="68"/>
      <c r="C119" s="10" t="s">
        <v>19</v>
      </c>
      <c r="D119" s="76">
        <v>1</v>
      </c>
      <c r="E119" s="76">
        <v>3</v>
      </c>
      <c r="F119" s="76">
        <v>4</v>
      </c>
      <c r="G119" s="13">
        <f>F119/F123</f>
        <v>9.852216748768473E-3</v>
      </c>
      <c r="H119" s="12">
        <v>295000</v>
      </c>
      <c r="I119" s="12">
        <v>918900</v>
      </c>
      <c r="J119" s="12">
        <v>1213900</v>
      </c>
      <c r="K119" s="13">
        <f>J119/J123</f>
        <v>1.0771285058407713E-2</v>
      </c>
      <c r="L119" s="13">
        <f t="shared" si="2"/>
        <v>8.9893768060699569E-5</v>
      </c>
      <c r="O119" s="10" t="s">
        <v>133</v>
      </c>
      <c r="P119" s="68"/>
      <c r="Q119" s="10" t="s">
        <v>19</v>
      </c>
      <c r="R119" s="76">
        <v>1</v>
      </c>
      <c r="S119" s="76">
        <v>1</v>
      </c>
      <c r="T119" s="76">
        <v>2</v>
      </c>
      <c r="U119" s="13">
        <f>T119/T123</f>
        <v>6.0606060606060606E-3</v>
      </c>
      <c r="V119" s="12">
        <v>235000</v>
      </c>
      <c r="W119" s="12">
        <v>400000</v>
      </c>
      <c r="X119" s="12">
        <v>635000</v>
      </c>
      <c r="Y119" s="13">
        <f>X119/X123</f>
        <v>7.08541680851448E-3</v>
      </c>
      <c r="Z119" s="13">
        <f t="shared" si="3"/>
        <v>5.2771399080852234E-5</v>
      </c>
    </row>
    <row r="120" spans="1:26">
      <c r="A120" s="10" t="s">
        <v>133</v>
      </c>
      <c r="B120" s="68"/>
      <c r="C120" s="10" t="s">
        <v>20</v>
      </c>
      <c r="D120" s="76">
        <v>5</v>
      </c>
      <c r="E120" s="76">
        <v>11</v>
      </c>
      <c r="F120" s="76">
        <v>16</v>
      </c>
      <c r="G120" s="13">
        <f>F120/F123</f>
        <v>3.9408866995073892E-2</v>
      </c>
      <c r="H120" s="12">
        <v>1342000</v>
      </c>
      <c r="I120" s="12">
        <v>2984500</v>
      </c>
      <c r="J120" s="12">
        <v>4326500</v>
      </c>
      <c r="K120" s="13">
        <f>J120/J123</f>
        <v>3.8390283223660081E-2</v>
      </c>
      <c r="L120" s="13">
        <f t="shared" si="2"/>
        <v>3.2039326757938604E-4</v>
      </c>
      <c r="O120" s="10" t="s">
        <v>133</v>
      </c>
      <c r="P120" s="68"/>
      <c r="Q120" s="10" t="s">
        <v>20</v>
      </c>
      <c r="R120" s="76">
        <v>10</v>
      </c>
      <c r="S120" s="76">
        <v>9</v>
      </c>
      <c r="T120" s="76">
        <v>19</v>
      </c>
      <c r="U120" s="13">
        <f>T120/T123</f>
        <v>5.7575757575757579E-2</v>
      </c>
      <c r="V120" s="12">
        <v>2765000</v>
      </c>
      <c r="W120" s="12">
        <v>2812000</v>
      </c>
      <c r="X120" s="12">
        <v>5577000</v>
      </c>
      <c r="Y120" s="13">
        <f>X120/X123</f>
        <v>6.2228928411157874E-2</v>
      </c>
      <c r="Z120" s="13">
        <f t="shared" si="3"/>
        <v>4.6347416169120146E-4</v>
      </c>
    </row>
    <row r="121" spans="1:26">
      <c r="A121" s="10" t="s">
        <v>133</v>
      </c>
      <c r="B121" s="68"/>
      <c r="C121" s="10" t="s">
        <v>21</v>
      </c>
      <c r="D121" s="76">
        <v>19</v>
      </c>
      <c r="E121" s="76">
        <v>20</v>
      </c>
      <c r="F121" s="76">
        <v>39</v>
      </c>
      <c r="G121" s="13">
        <f>F121/F123</f>
        <v>9.6059113300492605E-2</v>
      </c>
      <c r="H121" s="12">
        <v>6722100</v>
      </c>
      <c r="I121" s="12">
        <v>6590350</v>
      </c>
      <c r="J121" s="12">
        <v>13312450</v>
      </c>
      <c r="K121" s="13">
        <f>J121/J123</f>
        <v>0.11812521111771954</v>
      </c>
      <c r="L121" s="13">
        <f t="shared" si="2"/>
        <v>9.8583597711480358E-4</v>
      </c>
      <c r="O121" s="10" t="s">
        <v>133</v>
      </c>
      <c r="P121" s="68"/>
      <c r="Q121" s="10" t="s">
        <v>21</v>
      </c>
      <c r="R121" s="76">
        <v>12</v>
      </c>
      <c r="S121" s="76">
        <v>13</v>
      </c>
      <c r="T121" s="76">
        <v>25</v>
      </c>
      <c r="U121" s="13">
        <f>T121/T123</f>
        <v>7.575757575757576E-2</v>
      </c>
      <c r="V121" s="12">
        <v>4364400</v>
      </c>
      <c r="W121" s="12">
        <v>4009500</v>
      </c>
      <c r="X121" s="12">
        <v>8373900</v>
      </c>
      <c r="Y121" s="13">
        <f>X121/X123</f>
        <v>9.3437120965069925E-2</v>
      </c>
      <c r="Z121" s="13">
        <f t="shared" si="3"/>
        <v>6.9590932088684811E-4</v>
      </c>
    </row>
    <row r="122" spans="1:26" ht="13.5" thickBot="1">
      <c r="A122" s="14" t="s">
        <v>133</v>
      </c>
      <c r="B122" s="69"/>
      <c r="C122" s="14" t="s">
        <v>22</v>
      </c>
      <c r="D122" s="77">
        <v>108</v>
      </c>
      <c r="E122" s="77">
        <v>105</v>
      </c>
      <c r="F122" s="77">
        <v>213</v>
      </c>
      <c r="G122" s="15">
        <f>F122/F123</f>
        <v>0.52463054187192115</v>
      </c>
      <c r="H122" s="16">
        <v>30038044</v>
      </c>
      <c r="I122" s="16">
        <v>27620650</v>
      </c>
      <c r="J122" s="16">
        <v>57658694</v>
      </c>
      <c r="K122" s="15">
        <f>J122/J123</f>
        <v>0.51162223343727031</v>
      </c>
      <c r="L122" s="15">
        <f t="shared" si="2"/>
        <v>4.269838755349576E-3</v>
      </c>
      <c r="O122" s="14" t="s">
        <v>133</v>
      </c>
      <c r="P122" s="69"/>
      <c r="Q122" s="14" t="s">
        <v>22</v>
      </c>
      <c r="R122" s="77">
        <v>101</v>
      </c>
      <c r="S122" s="77">
        <v>93</v>
      </c>
      <c r="T122" s="77">
        <v>194</v>
      </c>
      <c r="U122" s="15">
        <f>T122/T123</f>
        <v>0.58787878787878789</v>
      </c>
      <c r="V122" s="16">
        <v>25901849</v>
      </c>
      <c r="W122" s="16">
        <v>24616499</v>
      </c>
      <c r="X122" s="16">
        <v>50518348</v>
      </c>
      <c r="Y122" s="15">
        <f>X122/X123</f>
        <v>0.56369063316154933</v>
      </c>
      <c r="Z122" s="15">
        <f t="shared" si="3"/>
        <v>4.1983053593911395E-3</v>
      </c>
    </row>
    <row r="123" spans="1:26" s="3" customFormat="1" ht="13.5" thickBot="1">
      <c r="A123" s="17" t="s">
        <v>133</v>
      </c>
      <c r="B123" s="18" t="s">
        <v>45</v>
      </c>
      <c r="C123" s="18"/>
      <c r="D123" s="78">
        <v>203</v>
      </c>
      <c r="E123" s="78">
        <v>203</v>
      </c>
      <c r="F123" s="78">
        <v>406</v>
      </c>
      <c r="G123" s="19">
        <f>F123/F123</f>
        <v>1</v>
      </c>
      <c r="H123" s="20">
        <v>56348894</v>
      </c>
      <c r="I123" s="20">
        <v>56348894</v>
      </c>
      <c r="J123" s="20">
        <v>112697788</v>
      </c>
      <c r="K123" s="19">
        <f>J123/J123</f>
        <v>1</v>
      </c>
      <c r="L123" s="21">
        <f t="shared" si="2"/>
        <v>8.3456864778201599E-3</v>
      </c>
      <c r="O123" s="17" t="s">
        <v>133</v>
      </c>
      <c r="P123" s="18" t="s">
        <v>45</v>
      </c>
      <c r="Q123" s="18"/>
      <c r="R123" s="78">
        <v>165</v>
      </c>
      <c r="S123" s="78">
        <v>165</v>
      </c>
      <c r="T123" s="78">
        <v>330</v>
      </c>
      <c r="U123" s="19">
        <f>T123/T123</f>
        <v>1</v>
      </c>
      <c r="V123" s="20">
        <v>44810349</v>
      </c>
      <c r="W123" s="20">
        <v>44810349</v>
      </c>
      <c r="X123" s="20">
        <v>89620698</v>
      </c>
      <c r="Y123" s="19">
        <f>X123/X123</f>
        <v>1</v>
      </c>
      <c r="Z123" s="21">
        <f t="shared" si="3"/>
        <v>7.4478891654528121E-3</v>
      </c>
    </row>
    <row r="124" spans="1:26">
      <c r="A124" s="10" t="s">
        <v>133</v>
      </c>
      <c r="B124" s="67" t="s">
        <v>46</v>
      </c>
      <c r="C124" s="10" t="s">
        <v>14</v>
      </c>
      <c r="D124" s="76">
        <v>3</v>
      </c>
      <c r="E124" s="76">
        <v>2</v>
      </c>
      <c r="F124" s="76">
        <v>5</v>
      </c>
      <c r="G124" s="11">
        <f>F124/F133</f>
        <v>2.8409090909090908E-2</v>
      </c>
      <c r="H124" s="12">
        <v>757500</v>
      </c>
      <c r="I124" s="12">
        <v>395000</v>
      </c>
      <c r="J124" s="12">
        <v>1152500</v>
      </c>
      <c r="K124" s="11">
        <f>J124/J133</f>
        <v>3.1395649252219653E-2</v>
      </c>
      <c r="L124" s="11">
        <f t="shared" si="2"/>
        <v>8.5346871809832976E-5</v>
      </c>
      <c r="O124" s="10" t="s">
        <v>133</v>
      </c>
      <c r="P124" s="67" t="s">
        <v>46</v>
      </c>
      <c r="Q124" s="10" t="s">
        <v>14</v>
      </c>
      <c r="R124" s="76">
        <v>2</v>
      </c>
      <c r="S124" s="76">
        <v>4</v>
      </c>
      <c r="T124" s="76">
        <v>6</v>
      </c>
      <c r="U124" s="11">
        <f>T124/T133</f>
        <v>2.9411764705882353E-2</v>
      </c>
      <c r="V124" s="12">
        <v>415000</v>
      </c>
      <c r="W124" s="12">
        <v>877500</v>
      </c>
      <c r="X124" s="12">
        <v>1292500</v>
      </c>
      <c r="Y124" s="11">
        <f>X124/X133</f>
        <v>3.1128451525113496E-2</v>
      </c>
      <c r="Z124" s="11">
        <f t="shared" si="3"/>
        <v>1.0741265088504175E-4</v>
      </c>
    </row>
    <row r="125" spans="1:26">
      <c r="A125" s="10" t="s">
        <v>133</v>
      </c>
      <c r="B125" s="68"/>
      <c r="C125" s="10" t="s">
        <v>15</v>
      </c>
      <c r="D125" s="76"/>
      <c r="E125" s="76">
        <v>3</v>
      </c>
      <c r="F125" s="76">
        <v>3</v>
      </c>
      <c r="G125" s="13">
        <f>F125/F133</f>
        <v>1.7045454545454544E-2</v>
      </c>
      <c r="H125" s="12"/>
      <c r="I125" s="12">
        <v>773709</v>
      </c>
      <c r="J125" s="12">
        <v>773709</v>
      </c>
      <c r="K125" s="13">
        <f>J125/J133</f>
        <v>2.1076873221072118E-2</v>
      </c>
      <c r="L125" s="13">
        <f t="shared" si="2"/>
        <v>5.7296002465174896E-5</v>
      </c>
      <c r="O125" s="10" t="s">
        <v>133</v>
      </c>
      <c r="P125" s="68"/>
      <c r="Q125" s="10" t="s">
        <v>15</v>
      </c>
      <c r="R125" s="76">
        <v>3</v>
      </c>
      <c r="S125" s="76">
        <v>1</v>
      </c>
      <c r="T125" s="76">
        <v>4</v>
      </c>
      <c r="U125" s="13">
        <f>T125/T133</f>
        <v>1.9607843137254902E-2</v>
      </c>
      <c r="V125" s="12">
        <v>512850</v>
      </c>
      <c r="W125" s="12">
        <v>196000</v>
      </c>
      <c r="X125" s="12">
        <v>708850</v>
      </c>
      <c r="Y125" s="13">
        <f>X125/X133</f>
        <v>1.7071878424430715E-2</v>
      </c>
      <c r="Z125" s="13">
        <f t="shared" si="3"/>
        <v>5.8908671241672609E-5</v>
      </c>
    </row>
    <row r="126" spans="1:26">
      <c r="A126" s="10" t="s">
        <v>133</v>
      </c>
      <c r="B126" s="68"/>
      <c r="C126" s="10" t="s">
        <v>16</v>
      </c>
      <c r="D126" s="76">
        <v>8</v>
      </c>
      <c r="E126" s="76">
        <v>9</v>
      </c>
      <c r="F126" s="76">
        <v>17</v>
      </c>
      <c r="G126" s="13">
        <f>F126/F133</f>
        <v>9.6590909090909088E-2</v>
      </c>
      <c r="H126" s="12">
        <v>2149900</v>
      </c>
      <c r="I126" s="12">
        <v>1681900</v>
      </c>
      <c r="J126" s="12">
        <v>3831800</v>
      </c>
      <c r="K126" s="13">
        <f>J126/J133</f>
        <v>0.10438338291076378</v>
      </c>
      <c r="L126" s="13">
        <f t="shared" si="2"/>
        <v>2.8375890967541692E-4</v>
      </c>
      <c r="O126" s="10" t="s">
        <v>133</v>
      </c>
      <c r="P126" s="68"/>
      <c r="Q126" s="10" t="s">
        <v>16</v>
      </c>
      <c r="R126" s="76">
        <v>3</v>
      </c>
      <c r="S126" s="76">
        <v>5</v>
      </c>
      <c r="T126" s="76">
        <v>8</v>
      </c>
      <c r="U126" s="13">
        <f>T126/T133</f>
        <v>3.9215686274509803E-2</v>
      </c>
      <c r="V126" s="12">
        <v>589500</v>
      </c>
      <c r="W126" s="12">
        <v>971000</v>
      </c>
      <c r="X126" s="12">
        <v>1560500</v>
      </c>
      <c r="Y126" s="13">
        <f>X126/X133</f>
        <v>3.7582938959334324E-2</v>
      </c>
      <c r="Z126" s="13">
        <f t="shared" si="3"/>
        <v>1.2968467443412584E-4</v>
      </c>
    </row>
    <row r="127" spans="1:26">
      <c r="A127" s="10" t="s">
        <v>133</v>
      </c>
      <c r="B127" s="68"/>
      <c r="C127" s="10" t="s">
        <v>17</v>
      </c>
      <c r="D127" s="76">
        <v>6</v>
      </c>
      <c r="E127" s="76">
        <v>6</v>
      </c>
      <c r="F127" s="76">
        <v>12</v>
      </c>
      <c r="G127" s="13">
        <f>F127/F133</f>
        <v>6.8181818181818177E-2</v>
      </c>
      <c r="H127" s="12">
        <v>1036800</v>
      </c>
      <c r="I127" s="12">
        <v>1005900</v>
      </c>
      <c r="J127" s="12">
        <v>2042700</v>
      </c>
      <c r="K127" s="13">
        <f>J127/J133</f>
        <v>5.5645893906732392E-2</v>
      </c>
      <c r="L127" s="13">
        <f t="shared" si="2"/>
        <v>1.5126946207891177E-4</v>
      </c>
      <c r="O127" s="10" t="s">
        <v>133</v>
      </c>
      <c r="P127" s="68"/>
      <c r="Q127" s="10" t="s">
        <v>17</v>
      </c>
      <c r="R127" s="76">
        <v>10</v>
      </c>
      <c r="S127" s="76">
        <v>5</v>
      </c>
      <c r="T127" s="76">
        <v>15</v>
      </c>
      <c r="U127" s="13">
        <f>T127/T133</f>
        <v>7.3529411764705885E-2</v>
      </c>
      <c r="V127" s="12">
        <v>1724500</v>
      </c>
      <c r="W127" s="12">
        <v>951500</v>
      </c>
      <c r="X127" s="12">
        <v>2676000</v>
      </c>
      <c r="Y127" s="13">
        <f>X127/X133</f>
        <v>6.4448538708861677E-2</v>
      </c>
      <c r="Z127" s="13">
        <f t="shared" si="3"/>
        <v>2.2238781722891431E-4</v>
      </c>
    </row>
    <row r="128" spans="1:26">
      <c r="A128" s="10" t="s">
        <v>133</v>
      </c>
      <c r="B128" s="68"/>
      <c r="C128" s="10" t="s">
        <v>18</v>
      </c>
      <c r="D128" s="76">
        <v>3</v>
      </c>
      <c r="E128" s="76">
        <v>4</v>
      </c>
      <c r="F128" s="76">
        <v>7</v>
      </c>
      <c r="G128" s="13">
        <f>F128/F133</f>
        <v>3.9772727272727272E-2</v>
      </c>
      <c r="H128" s="12">
        <v>536900</v>
      </c>
      <c r="I128" s="12">
        <v>736000</v>
      </c>
      <c r="J128" s="12">
        <v>1272900</v>
      </c>
      <c r="K128" s="13">
        <f>J128/J133</f>
        <v>3.4675507100347412E-2</v>
      </c>
      <c r="L128" s="13">
        <f t="shared" si="2"/>
        <v>9.4262935467884077E-5</v>
      </c>
      <c r="O128" s="10" t="s">
        <v>133</v>
      </c>
      <c r="P128" s="68"/>
      <c r="Q128" s="10" t="s">
        <v>18</v>
      </c>
      <c r="R128" s="76">
        <v>3</v>
      </c>
      <c r="S128" s="76">
        <v>7</v>
      </c>
      <c r="T128" s="76">
        <v>10</v>
      </c>
      <c r="U128" s="13">
        <f>T128/T133</f>
        <v>4.9019607843137254E-2</v>
      </c>
      <c r="V128" s="12">
        <v>658900</v>
      </c>
      <c r="W128" s="12">
        <v>1389000</v>
      </c>
      <c r="X128" s="12">
        <v>2047900</v>
      </c>
      <c r="Y128" s="13">
        <f>X128/X133</f>
        <v>4.9321435882615033E-2</v>
      </c>
      <c r="Z128" s="13">
        <f t="shared" si="3"/>
        <v>1.7018983964988552E-4</v>
      </c>
    </row>
    <row r="129" spans="1:26">
      <c r="A129" s="10" t="s">
        <v>133</v>
      </c>
      <c r="B129" s="68"/>
      <c r="C129" s="10" t="s">
        <v>19</v>
      </c>
      <c r="D129" s="76"/>
      <c r="E129" s="76">
        <v>1</v>
      </c>
      <c r="F129" s="76">
        <v>1</v>
      </c>
      <c r="G129" s="13">
        <f>F129/F133</f>
        <v>5.681818181818182E-3</v>
      </c>
      <c r="H129" s="12"/>
      <c r="I129" s="12">
        <v>315000</v>
      </c>
      <c r="J129" s="12">
        <v>315000</v>
      </c>
      <c r="K129" s="13">
        <f>J129/J133</f>
        <v>8.5810234398691464E-3</v>
      </c>
      <c r="L129" s="13">
        <f t="shared" si="2"/>
        <v>2.3326910733273223E-5</v>
      </c>
      <c r="O129" s="10" t="s">
        <v>133</v>
      </c>
      <c r="P129" s="68"/>
      <c r="Q129" s="10" t="s">
        <v>19</v>
      </c>
      <c r="R129" s="76">
        <v>1</v>
      </c>
      <c r="S129" s="76"/>
      <c r="T129" s="76">
        <v>1</v>
      </c>
      <c r="U129" s="13">
        <f>T129/T133</f>
        <v>4.9019607843137254E-3</v>
      </c>
      <c r="V129" s="12">
        <v>300000</v>
      </c>
      <c r="W129" s="12"/>
      <c r="X129" s="12">
        <v>300000</v>
      </c>
      <c r="Y129" s="13">
        <f>X129/X133</f>
        <v>7.2251725009934613E-3</v>
      </c>
      <c r="Z129" s="13">
        <f t="shared" si="3"/>
        <v>2.4931369644497119E-5</v>
      </c>
    </row>
    <row r="130" spans="1:26">
      <c r="A130" s="10" t="s">
        <v>133</v>
      </c>
      <c r="B130" s="68"/>
      <c r="C130" s="10" t="s">
        <v>20</v>
      </c>
      <c r="D130" s="76">
        <v>1</v>
      </c>
      <c r="E130" s="76"/>
      <c r="F130" s="76">
        <v>1</v>
      </c>
      <c r="G130" s="13">
        <f>F130/F133</f>
        <v>5.681818181818182E-3</v>
      </c>
      <c r="H130" s="12">
        <v>210000</v>
      </c>
      <c r="I130" s="12"/>
      <c r="J130" s="12">
        <v>210000</v>
      </c>
      <c r="K130" s="13">
        <f>J130/J133</f>
        <v>5.720682293246097E-3</v>
      </c>
      <c r="L130" s="13">
        <f t="shared" si="2"/>
        <v>1.5551273822182147E-5</v>
      </c>
      <c r="O130" s="10" t="s">
        <v>133</v>
      </c>
      <c r="P130" s="68"/>
      <c r="Q130" s="10" t="s">
        <v>20</v>
      </c>
      <c r="R130" s="76">
        <v>6</v>
      </c>
      <c r="S130" s="76">
        <v>3</v>
      </c>
      <c r="T130" s="76">
        <v>9</v>
      </c>
      <c r="U130" s="13">
        <f>T130/T133</f>
        <v>4.4117647058823532E-2</v>
      </c>
      <c r="V130" s="12">
        <v>1165500</v>
      </c>
      <c r="W130" s="12">
        <v>630000</v>
      </c>
      <c r="X130" s="12">
        <v>1795500</v>
      </c>
      <c r="Y130" s="13">
        <f>X130/X133</f>
        <v>4.3242657418445865E-2</v>
      </c>
      <c r="Z130" s="13">
        <f t="shared" si="3"/>
        <v>1.4921424732231527E-4</v>
      </c>
    </row>
    <row r="131" spans="1:26">
      <c r="A131" s="10" t="s">
        <v>133</v>
      </c>
      <c r="B131" s="68"/>
      <c r="C131" s="10" t="s">
        <v>21</v>
      </c>
      <c r="D131" s="76">
        <v>2</v>
      </c>
      <c r="E131" s="76">
        <v>3</v>
      </c>
      <c r="F131" s="76">
        <v>5</v>
      </c>
      <c r="G131" s="13">
        <f>F131/F133</f>
        <v>2.8409090909090908E-2</v>
      </c>
      <c r="H131" s="12">
        <v>326000</v>
      </c>
      <c r="I131" s="12">
        <v>599710</v>
      </c>
      <c r="J131" s="12">
        <v>925710</v>
      </c>
      <c r="K131" s="13">
        <f>J131/J133</f>
        <v>2.5217584788956401E-2</v>
      </c>
      <c r="L131" s="13">
        <f t="shared" si="2"/>
        <v>6.8552236618724929E-5</v>
      </c>
      <c r="O131" s="10" t="s">
        <v>133</v>
      </c>
      <c r="P131" s="68"/>
      <c r="Q131" s="10" t="s">
        <v>21</v>
      </c>
      <c r="R131" s="76">
        <v>7</v>
      </c>
      <c r="S131" s="76">
        <v>4</v>
      </c>
      <c r="T131" s="76">
        <v>11</v>
      </c>
      <c r="U131" s="13">
        <f>T131/T133</f>
        <v>5.3921568627450983E-2</v>
      </c>
      <c r="V131" s="12">
        <v>1654000</v>
      </c>
      <c r="W131" s="12">
        <v>832500</v>
      </c>
      <c r="X131" s="12">
        <v>2486500</v>
      </c>
      <c r="Y131" s="13">
        <f>X131/X133</f>
        <v>5.9884638079067472E-2</v>
      </c>
      <c r="Z131" s="13">
        <f t="shared" si="3"/>
        <v>2.0663950207014029E-4</v>
      </c>
    </row>
    <row r="132" spans="1:26" ht="13.5" thickBot="1">
      <c r="A132" s="14" t="s">
        <v>133</v>
      </c>
      <c r="B132" s="69"/>
      <c r="C132" s="14" t="s">
        <v>22</v>
      </c>
      <c r="D132" s="77">
        <v>65</v>
      </c>
      <c r="E132" s="77">
        <v>60</v>
      </c>
      <c r="F132" s="77">
        <v>125</v>
      </c>
      <c r="G132" s="15">
        <f>F132/F133</f>
        <v>0.71022727272727271</v>
      </c>
      <c r="H132" s="16">
        <v>13337354</v>
      </c>
      <c r="I132" s="16">
        <v>12847235</v>
      </c>
      <c r="J132" s="16">
        <v>26184589</v>
      </c>
      <c r="K132" s="15">
        <f>J132/J133</f>
        <v>0.71330340308679296</v>
      </c>
      <c r="L132" s="15">
        <f t="shared" si="2"/>
        <v>1.9390653021918983E-3</v>
      </c>
      <c r="O132" s="14" t="s">
        <v>133</v>
      </c>
      <c r="P132" s="69"/>
      <c r="Q132" s="14" t="s">
        <v>22</v>
      </c>
      <c r="R132" s="77">
        <v>67</v>
      </c>
      <c r="S132" s="77">
        <v>73</v>
      </c>
      <c r="T132" s="77">
        <v>140</v>
      </c>
      <c r="U132" s="15">
        <f>T132/T133</f>
        <v>0.68627450980392157</v>
      </c>
      <c r="V132" s="16">
        <v>13740500</v>
      </c>
      <c r="W132" s="16">
        <v>14913250</v>
      </c>
      <c r="X132" s="16">
        <v>28653750</v>
      </c>
      <c r="Y132" s="15">
        <f>X132/X133</f>
        <v>0.69009428850113796</v>
      </c>
      <c r="Z132" s="15">
        <f t="shared" si="3"/>
        <v>2.381257443170031E-3</v>
      </c>
    </row>
    <row r="133" spans="1:26" s="3" customFormat="1" ht="13.5" thickBot="1">
      <c r="A133" s="17" t="s">
        <v>133</v>
      </c>
      <c r="B133" s="18" t="s">
        <v>47</v>
      </c>
      <c r="C133" s="18"/>
      <c r="D133" s="78">
        <v>88</v>
      </c>
      <c r="E133" s="78">
        <v>88</v>
      </c>
      <c r="F133" s="78">
        <v>176</v>
      </c>
      <c r="G133" s="19">
        <f>F133/F133</f>
        <v>1</v>
      </c>
      <c r="H133" s="20">
        <v>18354454</v>
      </c>
      <c r="I133" s="20">
        <v>18354454</v>
      </c>
      <c r="J133" s="20">
        <v>36708908</v>
      </c>
      <c r="K133" s="19">
        <f>J133/J133</f>
        <v>1</v>
      </c>
      <c r="L133" s="21">
        <f t="shared" ref="L133:L196" si="4">J133/13503716956</f>
        <v>2.7184299048632994E-3</v>
      </c>
      <c r="O133" s="17" t="s">
        <v>133</v>
      </c>
      <c r="P133" s="18" t="s">
        <v>47</v>
      </c>
      <c r="Q133" s="18"/>
      <c r="R133" s="78">
        <v>102</v>
      </c>
      <c r="S133" s="78">
        <v>102</v>
      </c>
      <c r="T133" s="78">
        <v>204</v>
      </c>
      <c r="U133" s="19">
        <f>T133/T133</f>
        <v>1</v>
      </c>
      <c r="V133" s="20">
        <v>20760750</v>
      </c>
      <c r="W133" s="20">
        <v>20760750</v>
      </c>
      <c r="X133" s="20">
        <v>41521500</v>
      </c>
      <c r="Y133" s="19">
        <f>X133/X133</f>
        <v>1</v>
      </c>
      <c r="Z133" s="21">
        <f t="shared" ref="Z133:Z196" si="5">X133/12033033254</f>
        <v>3.4506262156466239E-3</v>
      </c>
    </row>
    <row r="134" spans="1:26">
      <c r="A134" s="10" t="s">
        <v>133</v>
      </c>
      <c r="B134" s="67" t="s">
        <v>48</v>
      </c>
      <c r="C134" s="10" t="s">
        <v>14</v>
      </c>
      <c r="D134" s="76">
        <v>9</v>
      </c>
      <c r="E134" s="76">
        <v>6</v>
      </c>
      <c r="F134" s="76">
        <v>15</v>
      </c>
      <c r="G134" s="11">
        <f>F134/F143</f>
        <v>4.261363636363636E-2</v>
      </c>
      <c r="H134" s="12">
        <v>2777500</v>
      </c>
      <c r="I134" s="12">
        <v>1667560</v>
      </c>
      <c r="J134" s="12">
        <v>4445060</v>
      </c>
      <c r="K134" s="11">
        <f>J134/J143</f>
        <v>5.4991809485705478E-2</v>
      </c>
      <c r="L134" s="11">
        <f t="shared" si="4"/>
        <v>3.2917307245728083E-4</v>
      </c>
      <c r="O134" s="10" t="s">
        <v>133</v>
      </c>
      <c r="P134" s="67" t="s">
        <v>48</v>
      </c>
      <c r="Q134" s="10" t="s">
        <v>14</v>
      </c>
      <c r="R134" s="76">
        <v>5</v>
      </c>
      <c r="S134" s="76">
        <v>2</v>
      </c>
      <c r="T134" s="76">
        <v>7</v>
      </c>
      <c r="U134" s="11">
        <f>T134/T143</f>
        <v>2.4475524475524476E-2</v>
      </c>
      <c r="V134" s="12">
        <v>1318000</v>
      </c>
      <c r="W134" s="12">
        <v>532500</v>
      </c>
      <c r="X134" s="12">
        <v>1850500</v>
      </c>
      <c r="Y134" s="11">
        <f>X134/X143</f>
        <v>2.7830105963448041E-2</v>
      </c>
      <c r="Z134" s="11">
        <f t="shared" si="5"/>
        <v>1.537849984238064E-4</v>
      </c>
    </row>
    <row r="135" spans="1:26">
      <c r="A135" s="10" t="s">
        <v>133</v>
      </c>
      <c r="B135" s="68"/>
      <c r="C135" s="10" t="s">
        <v>15</v>
      </c>
      <c r="D135" s="76"/>
      <c r="E135" s="76">
        <v>4</v>
      </c>
      <c r="F135" s="76">
        <v>4</v>
      </c>
      <c r="G135" s="13">
        <f>F135/F143</f>
        <v>1.1363636363636364E-2</v>
      </c>
      <c r="H135" s="12"/>
      <c r="I135" s="12">
        <v>1029000</v>
      </c>
      <c r="J135" s="12">
        <v>1029000</v>
      </c>
      <c r="K135" s="13">
        <f>J135/J143</f>
        <v>1.2730215556323411E-2</v>
      </c>
      <c r="L135" s="13">
        <f t="shared" si="4"/>
        <v>7.6201241728692521E-5</v>
      </c>
      <c r="O135" s="10" t="s">
        <v>133</v>
      </c>
      <c r="P135" s="68"/>
      <c r="Q135" s="10" t="s">
        <v>15</v>
      </c>
      <c r="R135" s="76">
        <v>2</v>
      </c>
      <c r="S135" s="76"/>
      <c r="T135" s="76">
        <v>2</v>
      </c>
      <c r="U135" s="13">
        <f>T135/T143</f>
        <v>6.993006993006993E-3</v>
      </c>
      <c r="V135" s="12">
        <v>492000</v>
      </c>
      <c r="W135" s="12"/>
      <c r="X135" s="12">
        <v>492000</v>
      </c>
      <c r="Y135" s="13">
        <f>X135/X143</f>
        <v>7.3993040443212296E-3</v>
      </c>
      <c r="Z135" s="13">
        <f t="shared" si="5"/>
        <v>4.0887446216975279E-5</v>
      </c>
    </row>
    <row r="136" spans="1:26">
      <c r="A136" s="10" t="s">
        <v>133</v>
      </c>
      <c r="B136" s="68"/>
      <c r="C136" s="10" t="s">
        <v>16</v>
      </c>
      <c r="D136" s="76">
        <v>22</v>
      </c>
      <c r="E136" s="76">
        <v>18</v>
      </c>
      <c r="F136" s="76">
        <v>40</v>
      </c>
      <c r="G136" s="13">
        <f>F136/F143</f>
        <v>0.11363636363636363</v>
      </c>
      <c r="H136" s="12">
        <v>4943060</v>
      </c>
      <c r="I136" s="12">
        <v>4407900</v>
      </c>
      <c r="J136" s="12">
        <v>9350960</v>
      </c>
      <c r="K136" s="13">
        <f>J136/J143</f>
        <v>0.11568487508120306</v>
      </c>
      <c r="L136" s="13">
        <f t="shared" si="4"/>
        <v>6.9247304504891608E-4</v>
      </c>
      <c r="O136" s="10" t="s">
        <v>133</v>
      </c>
      <c r="P136" s="68"/>
      <c r="Q136" s="10" t="s">
        <v>16</v>
      </c>
      <c r="R136" s="76">
        <v>8</v>
      </c>
      <c r="S136" s="76">
        <v>7</v>
      </c>
      <c r="T136" s="76">
        <v>15</v>
      </c>
      <c r="U136" s="13">
        <f>T136/T143</f>
        <v>5.2447552447552448E-2</v>
      </c>
      <c r="V136" s="12">
        <v>2143000</v>
      </c>
      <c r="W136" s="12">
        <v>1727500</v>
      </c>
      <c r="X136" s="12">
        <v>3870500</v>
      </c>
      <c r="Y136" s="13">
        <f>X136/X143</f>
        <v>5.8209362405579917E-2</v>
      </c>
      <c r="Z136" s="13">
        <f t="shared" si="5"/>
        <v>3.2165622069675365E-4</v>
      </c>
    </row>
    <row r="137" spans="1:26">
      <c r="A137" s="10" t="s">
        <v>133</v>
      </c>
      <c r="B137" s="68"/>
      <c r="C137" s="10" t="s">
        <v>17</v>
      </c>
      <c r="D137" s="76">
        <v>27</v>
      </c>
      <c r="E137" s="76">
        <v>19</v>
      </c>
      <c r="F137" s="76">
        <v>46</v>
      </c>
      <c r="G137" s="13">
        <f>F137/F143</f>
        <v>0.13068181818181818</v>
      </c>
      <c r="H137" s="12">
        <v>6200900</v>
      </c>
      <c r="I137" s="12">
        <v>4316700</v>
      </c>
      <c r="J137" s="12">
        <v>10517600</v>
      </c>
      <c r="K137" s="13">
        <f>J137/J143</f>
        <v>0.13011789614692623</v>
      </c>
      <c r="L137" s="13">
        <f t="shared" si="4"/>
        <v>7.7886703596277598E-4</v>
      </c>
      <c r="O137" s="10" t="s">
        <v>133</v>
      </c>
      <c r="P137" s="68"/>
      <c r="Q137" s="10" t="s">
        <v>17</v>
      </c>
      <c r="R137" s="76">
        <v>27</v>
      </c>
      <c r="S137" s="76">
        <v>14</v>
      </c>
      <c r="T137" s="76">
        <v>41</v>
      </c>
      <c r="U137" s="13">
        <f>T137/T143</f>
        <v>0.14335664335664336</v>
      </c>
      <c r="V137" s="12">
        <v>5777270</v>
      </c>
      <c r="W137" s="12">
        <v>3702270</v>
      </c>
      <c r="X137" s="12">
        <v>9479540</v>
      </c>
      <c r="Y137" s="13">
        <f>X137/X143</f>
        <v>0.14256503792744893</v>
      </c>
      <c r="Z137" s="13">
        <f t="shared" si="5"/>
        <v>7.8779305266598741E-4</v>
      </c>
    </row>
    <row r="138" spans="1:26">
      <c r="A138" s="10" t="s">
        <v>133</v>
      </c>
      <c r="B138" s="68"/>
      <c r="C138" s="10" t="s">
        <v>18</v>
      </c>
      <c r="D138" s="76">
        <v>5</v>
      </c>
      <c r="E138" s="76">
        <v>8</v>
      </c>
      <c r="F138" s="76">
        <v>13</v>
      </c>
      <c r="G138" s="13">
        <f>F138/F143</f>
        <v>3.6931818181818184E-2</v>
      </c>
      <c r="H138" s="12">
        <v>1232250</v>
      </c>
      <c r="I138" s="12">
        <v>1810250</v>
      </c>
      <c r="J138" s="12">
        <v>3042500</v>
      </c>
      <c r="K138" s="13">
        <f>J138/J143</f>
        <v>3.7640117424794922E-2</v>
      </c>
      <c r="L138" s="13">
        <f t="shared" si="4"/>
        <v>2.2530833620947231E-4</v>
      </c>
      <c r="O138" s="10" t="s">
        <v>133</v>
      </c>
      <c r="P138" s="68"/>
      <c r="Q138" s="10" t="s">
        <v>18</v>
      </c>
      <c r="R138" s="76">
        <v>5</v>
      </c>
      <c r="S138" s="76">
        <v>8</v>
      </c>
      <c r="T138" s="76">
        <v>13</v>
      </c>
      <c r="U138" s="13">
        <f>T138/T143</f>
        <v>4.5454545454545456E-2</v>
      </c>
      <c r="V138" s="12">
        <v>1223100</v>
      </c>
      <c r="W138" s="12">
        <v>1856000</v>
      </c>
      <c r="X138" s="12">
        <v>3079100</v>
      </c>
      <c r="Y138" s="13">
        <f>X138/X143</f>
        <v>4.6307311144043697E-2</v>
      </c>
      <c r="Z138" s="13">
        <f t="shared" si="5"/>
        <v>2.5588726757457025E-4</v>
      </c>
    </row>
    <row r="139" spans="1:26">
      <c r="A139" s="10" t="s">
        <v>133</v>
      </c>
      <c r="B139" s="68"/>
      <c r="C139" s="10" t="s">
        <v>19</v>
      </c>
      <c r="D139" s="76">
        <v>3</v>
      </c>
      <c r="E139" s="76">
        <v>3</v>
      </c>
      <c r="F139" s="76">
        <v>6</v>
      </c>
      <c r="G139" s="13">
        <f>F139/F143</f>
        <v>1.7045454545454544E-2</v>
      </c>
      <c r="H139" s="12">
        <v>685500</v>
      </c>
      <c r="I139" s="12">
        <v>752500</v>
      </c>
      <c r="J139" s="12">
        <v>1438000</v>
      </c>
      <c r="K139" s="13">
        <f>J139/J143</f>
        <v>1.7790136025260507E-2</v>
      </c>
      <c r="L139" s="13">
        <f t="shared" si="4"/>
        <v>1.0648919883951395E-4</v>
      </c>
      <c r="O139" s="10" t="s">
        <v>133</v>
      </c>
      <c r="P139" s="68"/>
      <c r="Q139" s="10" t="s">
        <v>19</v>
      </c>
      <c r="R139" s="76">
        <v>2</v>
      </c>
      <c r="S139" s="76"/>
      <c r="T139" s="76">
        <v>2</v>
      </c>
      <c r="U139" s="13">
        <f>T139/T143</f>
        <v>6.993006993006993E-3</v>
      </c>
      <c r="V139" s="12">
        <v>416500</v>
      </c>
      <c r="W139" s="12"/>
      <c r="X139" s="12">
        <v>416500</v>
      </c>
      <c r="Y139" s="13">
        <f>X139/X143</f>
        <v>6.2638417367068943E-3</v>
      </c>
      <c r="Z139" s="13">
        <f t="shared" si="5"/>
        <v>3.4613051523110169E-5</v>
      </c>
    </row>
    <row r="140" spans="1:26">
      <c r="A140" s="10" t="s">
        <v>133</v>
      </c>
      <c r="B140" s="68"/>
      <c r="C140" s="10" t="s">
        <v>20</v>
      </c>
      <c r="D140" s="76">
        <v>2</v>
      </c>
      <c r="E140" s="76">
        <v>12</v>
      </c>
      <c r="F140" s="76">
        <v>14</v>
      </c>
      <c r="G140" s="13">
        <f>F140/F143</f>
        <v>3.9772727272727272E-2</v>
      </c>
      <c r="H140" s="12">
        <v>590000</v>
      </c>
      <c r="I140" s="12">
        <v>2753800</v>
      </c>
      <c r="J140" s="12">
        <v>3343800</v>
      </c>
      <c r="K140" s="13">
        <f>J140/J143</f>
        <v>4.1367633408390884E-2</v>
      </c>
      <c r="L140" s="13">
        <f t="shared" si="4"/>
        <v>2.4762071146006029E-4</v>
      </c>
      <c r="O140" s="10" t="s">
        <v>133</v>
      </c>
      <c r="P140" s="68"/>
      <c r="Q140" s="10" t="s">
        <v>20</v>
      </c>
      <c r="R140" s="76">
        <v>3</v>
      </c>
      <c r="S140" s="76">
        <v>7</v>
      </c>
      <c r="T140" s="76">
        <v>10</v>
      </c>
      <c r="U140" s="13">
        <f>T140/T143</f>
        <v>3.4965034965034968E-2</v>
      </c>
      <c r="V140" s="12">
        <v>726500</v>
      </c>
      <c r="W140" s="12">
        <v>1644500</v>
      </c>
      <c r="X140" s="12">
        <v>2371000</v>
      </c>
      <c r="Y140" s="13">
        <f>X140/X143</f>
        <v>3.565802822984885E-2</v>
      </c>
      <c r="Z140" s="13">
        <f t="shared" si="5"/>
        <v>1.9704092475700889E-4</v>
      </c>
    </row>
    <row r="141" spans="1:26">
      <c r="A141" s="10" t="s">
        <v>133</v>
      </c>
      <c r="B141" s="68"/>
      <c r="C141" s="10" t="s">
        <v>21</v>
      </c>
      <c r="D141" s="76">
        <v>7</v>
      </c>
      <c r="E141" s="76">
        <v>7</v>
      </c>
      <c r="F141" s="76">
        <v>14</v>
      </c>
      <c r="G141" s="13">
        <f>F141/F143</f>
        <v>3.9772727272727272E-2</v>
      </c>
      <c r="H141" s="12">
        <v>1854500</v>
      </c>
      <c r="I141" s="12">
        <v>1829500</v>
      </c>
      <c r="J141" s="12">
        <v>3684000</v>
      </c>
      <c r="K141" s="13">
        <f>J141/J143</f>
        <v>4.557639855150189E-2</v>
      </c>
      <c r="L141" s="13">
        <f t="shared" si="4"/>
        <v>2.7281377505199541E-4</v>
      </c>
      <c r="O141" s="10" t="s">
        <v>133</v>
      </c>
      <c r="P141" s="68"/>
      <c r="Q141" s="10" t="s">
        <v>21</v>
      </c>
      <c r="R141" s="76">
        <v>4</v>
      </c>
      <c r="S141" s="76">
        <v>7</v>
      </c>
      <c r="T141" s="76">
        <v>11</v>
      </c>
      <c r="U141" s="13">
        <f>T141/T143</f>
        <v>3.8461538461538464E-2</v>
      </c>
      <c r="V141" s="12">
        <v>887900</v>
      </c>
      <c r="W141" s="12">
        <v>1907000</v>
      </c>
      <c r="X141" s="12">
        <v>2794900</v>
      </c>
      <c r="Y141" s="13">
        <f>X141/X143</f>
        <v>4.2033160311937816E-2</v>
      </c>
      <c r="Z141" s="13">
        <f t="shared" si="5"/>
        <v>2.3226895006468333E-4</v>
      </c>
    </row>
    <row r="142" spans="1:26" ht="13.5" thickBot="1">
      <c r="A142" s="14" t="s">
        <v>133</v>
      </c>
      <c r="B142" s="69"/>
      <c r="C142" s="14" t="s">
        <v>22</v>
      </c>
      <c r="D142" s="77">
        <v>101</v>
      </c>
      <c r="E142" s="77">
        <v>99</v>
      </c>
      <c r="F142" s="77">
        <v>200</v>
      </c>
      <c r="G142" s="15">
        <f>F142/F143</f>
        <v>0.56818181818181823</v>
      </c>
      <c r="H142" s="16">
        <v>22131945</v>
      </c>
      <c r="I142" s="16">
        <v>21848445</v>
      </c>
      <c r="J142" s="16">
        <v>43980390</v>
      </c>
      <c r="K142" s="15">
        <f>J142/J143</f>
        <v>0.5441009183198936</v>
      </c>
      <c r="L142" s="15">
        <f t="shared" si="4"/>
        <v>3.2569099414112455E-3</v>
      </c>
      <c r="O142" s="14" t="s">
        <v>133</v>
      </c>
      <c r="P142" s="69"/>
      <c r="Q142" s="14" t="s">
        <v>22</v>
      </c>
      <c r="R142" s="77">
        <v>87</v>
      </c>
      <c r="S142" s="77">
        <v>98</v>
      </c>
      <c r="T142" s="77">
        <v>185</v>
      </c>
      <c r="U142" s="15">
        <f>T142/T143</f>
        <v>0.64685314685314688</v>
      </c>
      <c r="V142" s="16">
        <v>20262100</v>
      </c>
      <c r="W142" s="16">
        <v>21876600</v>
      </c>
      <c r="X142" s="16">
        <v>42138700</v>
      </c>
      <c r="Y142" s="15">
        <f>X142/X143</f>
        <v>0.63373384823666468</v>
      </c>
      <c r="Z142" s="15">
        <f t="shared" si="5"/>
        <v>3.5019183534619027E-3</v>
      </c>
    </row>
    <row r="143" spans="1:26" s="3" customFormat="1" ht="13.5" thickBot="1">
      <c r="A143" s="17" t="s">
        <v>133</v>
      </c>
      <c r="B143" s="18" t="s">
        <v>49</v>
      </c>
      <c r="C143" s="18"/>
      <c r="D143" s="78">
        <v>176</v>
      </c>
      <c r="E143" s="78">
        <v>176</v>
      </c>
      <c r="F143" s="78">
        <v>352</v>
      </c>
      <c r="G143" s="19">
        <f>F143/F143</f>
        <v>1</v>
      </c>
      <c r="H143" s="20">
        <v>40415655</v>
      </c>
      <c r="I143" s="20">
        <v>40415655</v>
      </c>
      <c r="J143" s="20">
        <v>80831310</v>
      </c>
      <c r="K143" s="19">
        <f>J143/J143</f>
        <v>1</v>
      </c>
      <c r="L143" s="21">
        <f t="shared" si="4"/>
        <v>5.9858563581699524E-3</v>
      </c>
      <c r="O143" s="17" t="s">
        <v>133</v>
      </c>
      <c r="P143" s="18" t="s">
        <v>49</v>
      </c>
      <c r="Q143" s="18"/>
      <c r="R143" s="78">
        <v>143</v>
      </c>
      <c r="S143" s="78">
        <v>143</v>
      </c>
      <c r="T143" s="78">
        <v>286</v>
      </c>
      <c r="U143" s="19">
        <f>T143/T143</f>
        <v>1</v>
      </c>
      <c r="V143" s="20">
        <v>33246370</v>
      </c>
      <c r="W143" s="20">
        <v>33246370</v>
      </c>
      <c r="X143" s="20">
        <v>66492740</v>
      </c>
      <c r="Y143" s="19">
        <f>X143/X143</f>
        <v>1</v>
      </c>
      <c r="Z143" s="21">
        <f t="shared" si="5"/>
        <v>5.525850265384798E-3</v>
      </c>
    </row>
    <row r="144" spans="1:26">
      <c r="A144" s="10" t="s">
        <v>133</v>
      </c>
      <c r="B144" s="67" t="s">
        <v>50</v>
      </c>
      <c r="C144" s="10" t="s">
        <v>14</v>
      </c>
      <c r="D144" s="76">
        <v>2</v>
      </c>
      <c r="E144" s="76">
        <v>2</v>
      </c>
      <c r="F144" s="76">
        <v>4</v>
      </c>
      <c r="G144" s="11">
        <f>F144/F153</f>
        <v>4.4444444444444446E-2</v>
      </c>
      <c r="H144" s="12">
        <v>690000</v>
      </c>
      <c r="I144" s="12">
        <v>480000</v>
      </c>
      <c r="J144" s="12">
        <v>1170000</v>
      </c>
      <c r="K144" s="11">
        <f>J144/J153</f>
        <v>4.9310288149094078E-2</v>
      </c>
      <c r="L144" s="11">
        <f t="shared" si="4"/>
        <v>8.6642811295014826E-5</v>
      </c>
      <c r="O144" s="10" t="s">
        <v>133</v>
      </c>
      <c r="P144" s="67" t="s">
        <v>50</v>
      </c>
      <c r="Q144" s="10" t="s">
        <v>14</v>
      </c>
      <c r="R144" s="76">
        <v>5</v>
      </c>
      <c r="S144" s="76">
        <v>4</v>
      </c>
      <c r="T144" s="76">
        <v>9</v>
      </c>
      <c r="U144" s="11">
        <f>T144/T153</f>
        <v>2.710843373493976E-2</v>
      </c>
      <c r="V144" s="12">
        <v>1789900</v>
      </c>
      <c r="W144" s="12">
        <v>1054000</v>
      </c>
      <c r="X144" s="12">
        <v>2843900</v>
      </c>
      <c r="Y144" s="11">
        <f>X144/X153</f>
        <v>2.9637382215140402E-2</v>
      </c>
      <c r="Z144" s="11">
        <f t="shared" si="5"/>
        <v>2.3634107377328454E-4</v>
      </c>
    </row>
    <row r="145" spans="1:26">
      <c r="A145" s="10" t="s">
        <v>133</v>
      </c>
      <c r="B145" s="68"/>
      <c r="C145" s="10" t="s">
        <v>15</v>
      </c>
      <c r="D145" s="76">
        <v>2</v>
      </c>
      <c r="E145" s="76">
        <v>3</v>
      </c>
      <c r="F145" s="76">
        <v>5</v>
      </c>
      <c r="G145" s="13">
        <f>F145/F153</f>
        <v>5.5555555555555552E-2</v>
      </c>
      <c r="H145" s="12">
        <v>563000</v>
      </c>
      <c r="I145" s="12">
        <v>904500</v>
      </c>
      <c r="J145" s="12">
        <v>1467500</v>
      </c>
      <c r="K145" s="13">
        <f>J145/J153</f>
        <v>6.184858791350048E-2</v>
      </c>
      <c r="L145" s="13">
        <f t="shared" si="4"/>
        <v>1.086737825431062E-4</v>
      </c>
      <c r="O145" s="10" t="s">
        <v>133</v>
      </c>
      <c r="P145" s="68"/>
      <c r="Q145" s="10" t="s">
        <v>15</v>
      </c>
      <c r="R145" s="76">
        <v>2</v>
      </c>
      <c r="S145" s="76">
        <v>1</v>
      </c>
      <c r="T145" s="76">
        <v>3</v>
      </c>
      <c r="U145" s="13">
        <f>T145/T153</f>
        <v>9.0361445783132526E-3</v>
      </c>
      <c r="V145" s="12">
        <v>718000</v>
      </c>
      <c r="W145" s="12">
        <v>279000</v>
      </c>
      <c r="X145" s="12">
        <v>997000</v>
      </c>
      <c r="Y145" s="13">
        <f>X145/X153</f>
        <v>1.0390122742886523E-2</v>
      </c>
      <c r="Z145" s="13">
        <f t="shared" si="5"/>
        <v>8.2855251785212097E-5</v>
      </c>
    </row>
    <row r="146" spans="1:26">
      <c r="A146" s="10" t="s">
        <v>133</v>
      </c>
      <c r="B146" s="68"/>
      <c r="C146" s="10" t="s">
        <v>16</v>
      </c>
      <c r="D146" s="76">
        <v>7</v>
      </c>
      <c r="E146" s="76">
        <v>3</v>
      </c>
      <c r="F146" s="76">
        <v>10</v>
      </c>
      <c r="G146" s="13">
        <f>F146/F153</f>
        <v>0.1111111111111111</v>
      </c>
      <c r="H146" s="12">
        <v>2217000</v>
      </c>
      <c r="I146" s="12">
        <v>933000</v>
      </c>
      <c r="J146" s="12">
        <v>3150000</v>
      </c>
      <c r="K146" s="13">
        <f>J146/J153</f>
        <v>0.13275846809371483</v>
      </c>
      <c r="L146" s="13">
        <f t="shared" si="4"/>
        <v>2.3326910733273223E-4</v>
      </c>
      <c r="O146" s="10" t="s">
        <v>133</v>
      </c>
      <c r="P146" s="68"/>
      <c r="Q146" s="10" t="s">
        <v>16</v>
      </c>
      <c r="R146" s="76">
        <v>34</v>
      </c>
      <c r="S146" s="76">
        <v>23</v>
      </c>
      <c r="T146" s="76">
        <v>57</v>
      </c>
      <c r="U146" s="13">
        <f>T146/T153</f>
        <v>0.1716867469879518</v>
      </c>
      <c r="V146" s="12">
        <v>10710550</v>
      </c>
      <c r="W146" s="12">
        <v>7457150</v>
      </c>
      <c r="X146" s="12">
        <v>18167700</v>
      </c>
      <c r="Y146" s="13">
        <f>X146/X153</f>
        <v>0.18933263084848492</v>
      </c>
      <c r="Z146" s="13">
        <f t="shared" si="5"/>
        <v>1.5098188143011012E-3</v>
      </c>
    </row>
    <row r="147" spans="1:26">
      <c r="A147" s="10" t="s">
        <v>133</v>
      </c>
      <c r="B147" s="68"/>
      <c r="C147" s="10" t="s">
        <v>17</v>
      </c>
      <c r="D147" s="76">
        <v>9</v>
      </c>
      <c r="E147" s="76">
        <v>6</v>
      </c>
      <c r="F147" s="76">
        <v>15</v>
      </c>
      <c r="G147" s="13">
        <f>F147/F153</f>
        <v>0.16666666666666666</v>
      </c>
      <c r="H147" s="12">
        <v>2438800</v>
      </c>
      <c r="I147" s="12">
        <v>1792500</v>
      </c>
      <c r="J147" s="12">
        <v>4231300</v>
      </c>
      <c r="K147" s="13">
        <f>J147/J153</f>
        <v>0.17833044636347162</v>
      </c>
      <c r="L147" s="13">
        <f t="shared" si="4"/>
        <v>3.1334335677999677E-4</v>
      </c>
      <c r="O147" s="10" t="s">
        <v>133</v>
      </c>
      <c r="P147" s="68"/>
      <c r="Q147" s="10" t="s">
        <v>17</v>
      </c>
      <c r="R147" s="76">
        <v>30</v>
      </c>
      <c r="S147" s="76">
        <v>19</v>
      </c>
      <c r="T147" s="76">
        <v>49</v>
      </c>
      <c r="U147" s="13">
        <f>T147/T153</f>
        <v>0.14759036144578314</v>
      </c>
      <c r="V147" s="12">
        <v>7711000</v>
      </c>
      <c r="W147" s="12">
        <v>5371900</v>
      </c>
      <c r="X147" s="12">
        <v>13082900</v>
      </c>
      <c r="Y147" s="13">
        <f>X147/X153</f>
        <v>0.13634196272107332</v>
      </c>
      <c r="Z147" s="13">
        <f t="shared" si="5"/>
        <v>1.0872487197399713E-3</v>
      </c>
    </row>
    <row r="148" spans="1:26">
      <c r="A148" s="10" t="s">
        <v>133</v>
      </c>
      <c r="B148" s="68"/>
      <c r="C148" s="10" t="s">
        <v>18</v>
      </c>
      <c r="D148" s="76"/>
      <c r="E148" s="76">
        <v>1</v>
      </c>
      <c r="F148" s="76">
        <v>1</v>
      </c>
      <c r="G148" s="13">
        <f>F148/F153</f>
        <v>1.1111111111111112E-2</v>
      </c>
      <c r="H148" s="12"/>
      <c r="I148" s="12">
        <v>250000</v>
      </c>
      <c r="J148" s="12">
        <v>250000</v>
      </c>
      <c r="K148" s="13">
        <f>J148/J153</f>
        <v>1.0536386356644034E-2</v>
      </c>
      <c r="L148" s="13">
        <f t="shared" si="4"/>
        <v>1.851342121688351E-5</v>
      </c>
      <c r="O148" s="10" t="s">
        <v>133</v>
      </c>
      <c r="P148" s="68"/>
      <c r="Q148" s="10" t="s">
        <v>18</v>
      </c>
      <c r="R148" s="76">
        <v>4</v>
      </c>
      <c r="S148" s="76">
        <v>5</v>
      </c>
      <c r="T148" s="76">
        <v>9</v>
      </c>
      <c r="U148" s="13">
        <f>T148/T153</f>
        <v>2.710843373493976E-2</v>
      </c>
      <c r="V148" s="12">
        <v>1137000</v>
      </c>
      <c r="W148" s="12">
        <v>1356900</v>
      </c>
      <c r="X148" s="12">
        <v>2493900</v>
      </c>
      <c r="Y148" s="13">
        <f>X148/X153</f>
        <v>2.5989896798881345E-2</v>
      </c>
      <c r="Z148" s="13">
        <f t="shared" si="5"/>
        <v>2.0725447585470455E-4</v>
      </c>
    </row>
    <row r="149" spans="1:26">
      <c r="A149" s="10" t="s">
        <v>133</v>
      </c>
      <c r="B149" s="68"/>
      <c r="C149" s="10" t="s">
        <v>19</v>
      </c>
      <c r="D149" s="76">
        <v>3</v>
      </c>
      <c r="E149" s="76"/>
      <c r="F149" s="76">
        <v>3</v>
      </c>
      <c r="G149" s="13">
        <f>F149/F153</f>
        <v>3.3333333333333333E-2</v>
      </c>
      <c r="H149" s="12">
        <v>730000</v>
      </c>
      <c r="I149" s="12"/>
      <c r="J149" s="12">
        <v>730000</v>
      </c>
      <c r="K149" s="13">
        <f>J149/J153</f>
        <v>3.076624816140058E-2</v>
      </c>
      <c r="L149" s="13">
        <f t="shared" si="4"/>
        <v>5.4059189953299846E-5</v>
      </c>
      <c r="O149" s="10" t="s">
        <v>133</v>
      </c>
      <c r="P149" s="68"/>
      <c r="Q149" s="10" t="s">
        <v>19</v>
      </c>
      <c r="R149" s="76">
        <v>7</v>
      </c>
      <c r="S149" s="76">
        <v>8</v>
      </c>
      <c r="T149" s="76">
        <v>15</v>
      </c>
      <c r="U149" s="13">
        <f>T149/T153</f>
        <v>4.5180722891566265E-2</v>
      </c>
      <c r="V149" s="12">
        <v>2627500</v>
      </c>
      <c r="W149" s="12">
        <v>2600500</v>
      </c>
      <c r="X149" s="12">
        <v>5228000</v>
      </c>
      <c r="Y149" s="13">
        <f>X149/X153</f>
        <v>5.4483010732006759E-2</v>
      </c>
      <c r="Z149" s="13">
        <f t="shared" si="5"/>
        <v>4.3447066833810313E-4</v>
      </c>
    </row>
    <row r="150" spans="1:26">
      <c r="A150" s="10" t="s">
        <v>133</v>
      </c>
      <c r="B150" s="68"/>
      <c r="C150" s="10" t="s">
        <v>20</v>
      </c>
      <c r="D150" s="76">
        <v>2</v>
      </c>
      <c r="E150" s="76">
        <v>2</v>
      </c>
      <c r="F150" s="76">
        <v>4</v>
      </c>
      <c r="G150" s="13">
        <f>F150/F153</f>
        <v>4.4444444444444446E-2</v>
      </c>
      <c r="H150" s="12">
        <v>610000</v>
      </c>
      <c r="I150" s="12">
        <v>610000</v>
      </c>
      <c r="J150" s="12">
        <v>1220000</v>
      </c>
      <c r="K150" s="13">
        <f>J150/J153</f>
        <v>5.1417565420422889E-2</v>
      </c>
      <c r="L150" s="13">
        <f t="shared" si="4"/>
        <v>9.034549553839152E-5</v>
      </c>
      <c r="O150" s="10" t="s">
        <v>133</v>
      </c>
      <c r="P150" s="68"/>
      <c r="Q150" s="10" t="s">
        <v>20</v>
      </c>
      <c r="R150" s="76">
        <v>11</v>
      </c>
      <c r="S150" s="76">
        <v>15</v>
      </c>
      <c r="T150" s="76">
        <v>26</v>
      </c>
      <c r="U150" s="13">
        <f>T150/T153</f>
        <v>7.8313253012048195E-2</v>
      </c>
      <c r="V150" s="12">
        <v>3403500</v>
      </c>
      <c r="W150" s="12">
        <v>4551059</v>
      </c>
      <c r="X150" s="12">
        <v>7954559</v>
      </c>
      <c r="Y150" s="13">
        <f>X150/X153</f>
        <v>8.2897536986492146E-2</v>
      </c>
      <c r="Z150" s="13">
        <f t="shared" si="5"/>
        <v>6.6106016929320455E-4</v>
      </c>
    </row>
    <row r="151" spans="1:26">
      <c r="A151" s="10" t="s">
        <v>133</v>
      </c>
      <c r="B151" s="68"/>
      <c r="C151" s="10" t="s">
        <v>21</v>
      </c>
      <c r="D151" s="76">
        <v>4</v>
      </c>
      <c r="E151" s="76">
        <v>3</v>
      </c>
      <c r="F151" s="76">
        <v>7</v>
      </c>
      <c r="G151" s="13">
        <f>F151/F153</f>
        <v>7.7777777777777779E-2</v>
      </c>
      <c r="H151" s="12">
        <v>1040500</v>
      </c>
      <c r="I151" s="12">
        <v>606500</v>
      </c>
      <c r="J151" s="12">
        <v>1647000</v>
      </c>
      <c r="K151" s="13">
        <f>J151/J153</f>
        <v>6.9413713317570902E-2</v>
      </c>
      <c r="L151" s="13">
        <f t="shared" si="4"/>
        <v>1.2196641897682856E-4</v>
      </c>
      <c r="O151" s="10" t="s">
        <v>133</v>
      </c>
      <c r="P151" s="68"/>
      <c r="Q151" s="10" t="s">
        <v>21</v>
      </c>
      <c r="R151" s="76">
        <v>11</v>
      </c>
      <c r="S151" s="76">
        <v>21</v>
      </c>
      <c r="T151" s="76">
        <v>32</v>
      </c>
      <c r="U151" s="13">
        <f>T151/T153</f>
        <v>9.6385542168674704E-2</v>
      </c>
      <c r="V151" s="12">
        <v>3124400</v>
      </c>
      <c r="W151" s="12">
        <v>5787150</v>
      </c>
      <c r="X151" s="12">
        <v>8911550</v>
      </c>
      <c r="Y151" s="13">
        <f>X151/X153</f>
        <v>9.2870710460752653E-2</v>
      </c>
      <c r="Z151" s="13">
        <f t="shared" si="5"/>
        <v>7.4059049051806102E-4</v>
      </c>
    </row>
    <row r="152" spans="1:26" ht="13.5" thickBot="1">
      <c r="A152" s="14" t="s">
        <v>133</v>
      </c>
      <c r="B152" s="69"/>
      <c r="C152" s="14" t="s">
        <v>22</v>
      </c>
      <c r="D152" s="77">
        <v>16</v>
      </c>
      <c r="E152" s="77">
        <v>25</v>
      </c>
      <c r="F152" s="77">
        <v>41</v>
      </c>
      <c r="G152" s="15">
        <f>F152/F153</f>
        <v>0.45555555555555555</v>
      </c>
      <c r="H152" s="16">
        <v>3574350</v>
      </c>
      <c r="I152" s="16">
        <v>6287150</v>
      </c>
      <c r="J152" s="16">
        <v>9861500</v>
      </c>
      <c r="K152" s="15">
        <f>J152/J153</f>
        <v>0.41561829622418056</v>
      </c>
      <c r="L152" s="15">
        <f t="shared" si="4"/>
        <v>7.3028041332118688E-4</v>
      </c>
      <c r="O152" s="14" t="s">
        <v>133</v>
      </c>
      <c r="P152" s="69"/>
      <c r="Q152" s="14" t="s">
        <v>22</v>
      </c>
      <c r="R152" s="77">
        <v>62</v>
      </c>
      <c r="S152" s="77">
        <v>70</v>
      </c>
      <c r="T152" s="77">
        <v>132</v>
      </c>
      <c r="U152" s="15">
        <f>T152/T153</f>
        <v>0.39759036144578314</v>
      </c>
      <c r="V152" s="16">
        <v>16756409</v>
      </c>
      <c r="W152" s="16">
        <v>19520600</v>
      </c>
      <c r="X152" s="16">
        <v>36277009</v>
      </c>
      <c r="Y152" s="15">
        <f>X152/X153</f>
        <v>0.37805674649428195</v>
      </c>
      <c r="Z152" s="15">
        <f t="shared" si="5"/>
        <v>3.0147850699191628E-3</v>
      </c>
    </row>
    <row r="153" spans="1:26" s="3" customFormat="1" ht="13.5" thickBot="1">
      <c r="A153" s="17" t="s">
        <v>133</v>
      </c>
      <c r="B153" s="18" t="s">
        <v>51</v>
      </c>
      <c r="C153" s="18"/>
      <c r="D153" s="78">
        <v>45</v>
      </c>
      <c r="E153" s="78">
        <v>45</v>
      </c>
      <c r="F153" s="78">
        <v>90</v>
      </c>
      <c r="G153" s="19">
        <f>F153/F153</f>
        <v>1</v>
      </c>
      <c r="H153" s="20">
        <v>11863650</v>
      </c>
      <c r="I153" s="20">
        <v>11863650</v>
      </c>
      <c r="J153" s="20">
        <v>23727300</v>
      </c>
      <c r="K153" s="19">
        <f>J153/J153</f>
        <v>1</v>
      </c>
      <c r="L153" s="21">
        <f t="shared" si="4"/>
        <v>1.7570939969574404E-3</v>
      </c>
      <c r="O153" s="17" t="s">
        <v>133</v>
      </c>
      <c r="P153" s="18" t="s">
        <v>51</v>
      </c>
      <c r="Q153" s="18"/>
      <c r="R153" s="78">
        <v>166</v>
      </c>
      <c r="S153" s="78">
        <v>166</v>
      </c>
      <c r="T153" s="78">
        <v>332</v>
      </c>
      <c r="U153" s="19">
        <f>T153/T153</f>
        <v>1</v>
      </c>
      <c r="V153" s="20">
        <v>47978259</v>
      </c>
      <c r="W153" s="20">
        <v>47978259</v>
      </c>
      <c r="X153" s="20">
        <v>95956518</v>
      </c>
      <c r="Y153" s="19">
        <f>X153/X153</f>
        <v>1</v>
      </c>
      <c r="Z153" s="21">
        <f t="shared" si="5"/>
        <v>7.9744247335228041E-3</v>
      </c>
    </row>
    <row r="154" spans="1:26">
      <c r="A154" s="10" t="s">
        <v>133</v>
      </c>
      <c r="B154" s="67" t="s">
        <v>52</v>
      </c>
      <c r="C154" s="10" t="s">
        <v>14</v>
      </c>
      <c r="D154" s="76">
        <v>14</v>
      </c>
      <c r="E154" s="76">
        <v>10</v>
      </c>
      <c r="F154" s="76">
        <v>24</v>
      </c>
      <c r="G154" s="11">
        <f>F154/F163</f>
        <v>4.5112781954887216E-2</v>
      </c>
      <c r="H154" s="12">
        <v>6263000</v>
      </c>
      <c r="I154" s="12">
        <v>4202000</v>
      </c>
      <c r="J154" s="12">
        <v>10465000</v>
      </c>
      <c r="K154" s="11">
        <f>J154/J163</f>
        <v>3.4497384870771509E-2</v>
      </c>
      <c r="L154" s="11">
        <f t="shared" si="4"/>
        <v>7.7497181213874368E-4</v>
      </c>
      <c r="O154" s="10" t="s">
        <v>133</v>
      </c>
      <c r="P154" s="67" t="s">
        <v>52</v>
      </c>
      <c r="Q154" s="10" t="s">
        <v>14</v>
      </c>
      <c r="R154" s="76">
        <v>2</v>
      </c>
      <c r="S154" s="76">
        <v>3</v>
      </c>
      <c r="T154" s="76">
        <v>5</v>
      </c>
      <c r="U154" s="11">
        <f>T154/T163</f>
        <v>1.2886597938144329E-2</v>
      </c>
      <c r="V154" s="12">
        <v>670000</v>
      </c>
      <c r="W154" s="12">
        <v>897000</v>
      </c>
      <c r="X154" s="12">
        <v>1567000</v>
      </c>
      <c r="Y154" s="11">
        <f>X154/X163</f>
        <v>6.9034364751678944E-3</v>
      </c>
      <c r="Z154" s="11">
        <f t="shared" si="5"/>
        <v>1.3022485410975663E-4</v>
      </c>
    </row>
    <row r="155" spans="1:26">
      <c r="A155" s="10" t="s">
        <v>133</v>
      </c>
      <c r="B155" s="68"/>
      <c r="C155" s="10" t="s">
        <v>15</v>
      </c>
      <c r="D155" s="76">
        <v>10</v>
      </c>
      <c r="E155" s="76">
        <v>11</v>
      </c>
      <c r="F155" s="76">
        <v>21</v>
      </c>
      <c r="G155" s="13">
        <f>F155/F163</f>
        <v>3.9473684210526314E-2</v>
      </c>
      <c r="H155" s="12">
        <v>8457750</v>
      </c>
      <c r="I155" s="12">
        <v>7450900</v>
      </c>
      <c r="J155" s="12">
        <v>15908650</v>
      </c>
      <c r="K155" s="13">
        <f>J155/J163</f>
        <v>5.2442123442369724E-2</v>
      </c>
      <c r="L155" s="13">
        <f t="shared" si="4"/>
        <v>1.1780941537678953E-3</v>
      </c>
      <c r="O155" s="10" t="s">
        <v>133</v>
      </c>
      <c r="P155" s="68"/>
      <c r="Q155" s="10" t="s">
        <v>15</v>
      </c>
      <c r="R155" s="76">
        <v>12</v>
      </c>
      <c r="S155" s="76">
        <v>6</v>
      </c>
      <c r="T155" s="76">
        <v>18</v>
      </c>
      <c r="U155" s="13">
        <f>T155/T163</f>
        <v>4.6391752577319589E-2</v>
      </c>
      <c r="V155" s="12">
        <v>6894000</v>
      </c>
      <c r="W155" s="12">
        <v>3711500</v>
      </c>
      <c r="X155" s="12">
        <v>10605500</v>
      </c>
      <c r="Y155" s="13">
        <f>X155/X163</f>
        <v>4.6722651906441037E-2</v>
      </c>
      <c r="Z155" s="13">
        <f t="shared" si="5"/>
        <v>8.8136546921571397E-4</v>
      </c>
    </row>
    <row r="156" spans="1:26">
      <c r="A156" s="10" t="s">
        <v>133</v>
      </c>
      <c r="B156" s="68"/>
      <c r="C156" s="10" t="s">
        <v>16</v>
      </c>
      <c r="D156" s="76">
        <v>57</v>
      </c>
      <c r="E156" s="76">
        <v>50</v>
      </c>
      <c r="F156" s="76">
        <v>107</v>
      </c>
      <c r="G156" s="13">
        <f>F156/F163</f>
        <v>0.20112781954887218</v>
      </c>
      <c r="H156" s="12">
        <v>34422400</v>
      </c>
      <c r="I156" s="12">
        <v>32668300</v>
      </c>
      <c r="J156" s="12">
        <v>67090700</v>
      </c>
      <c r="K156" s="13">
        <f>J156/J163</f>
        <v>0.22116136637835357</v>
      </c>
      <c r="L156" s="13">
        <f t="shared" si="4"/>
        <v>4.9683135553422655E-3</v>
      </c>
      <c r="O156" s="10" t="s">
        <v>133</v>
      </c>
      <c r="P156" s="68"/>
      <c r="Q156" s="10" t="s">
        <v>16</v>
      </c>
      <c r="R156" s="76">
        <v>40</v>
      </c>
      <c r="S156" s="76">
        <v>13</v>
      </c>
      <c r="T156" s="76">
        <v>53</v>
      </c>
      <c r="U156" s="13">
        <f>T156/T163</f>
        <v>0.13659793814432988</v>
      </c>
      <c r="V156" s="12">
        <v>28051500</v>
      </c>
      <c r="W156" s="12">
        <v>9100500</v>
      </c>
      <c r="X156" s="12">
        <v>37152000</v>
      </c>
      <c r="Y156" s="13">
        <f>X156/X163</f>
        <v>0.16367356217322118</v>
      </c>
      <c r="Z156" s="13">
        <f t="shared" si="5"/>
        <v>3.0875008167745234E-3</v>
      </c>
    </row>
    <row r="157" spans="1:26">
      <c r="A157" s="10" t="s">
        <v>133</v>
      </c>
      <c r="B157" s="68"/>
      <c r="C157" s="10" t="s">
        <v>17</v>
      </c>
      <c r="D157" s="76">
        <v>2</v>
      </c>
      <c r="E157" s="76">
        <v>1</v>
      </c>
      <c r="F157" s="76">
        <v>3</v>
      </c>
      <c r="G157" s="13">
        <f>F157/F163</f>
        <v>5.6390977443609019E-3</v>
      </c>
      <c r="H157" s="12">
        <v>600000</v>
      </c>
      <c r="I157" s="12">
        <v>250000</v>
      </c>
      <c r="J157" s="12">
        <v>850000</v>
      </c>
      <c r="K157" s="13">
        <f>J157/J163</f>
        <v>2.8019853932303666E-3</v>
      </c>
      <c r="L157" s="13">
        <f t="shared" si="4"/>
        <v>6.2945632137403933E-5</v>
      </c>
      <c r="O157" s="10" t="s">
        <v>133</v>
      </c>
      <c r="P157" s="68"/>
      <c r="Q157" s="10" t="s">
        <v>17</v>
      </c>
      <c r="R157" s="76">
        <v>2</v>
      </c>
      <c r="S157" s="76">
        <v>1</v>
      </c>
      <c r="T157" s="76">
        <v>3</v>
      </c>
      <c r="U157" s="13">
        <f>T157/T163</f>
        <v>7.7319587628865982E-3</v>
      </c>
      <c r="V157" s="12">
        <v>1480000</v>
      </c>
      <c r="W157" s="12">
        <v>320000</v>
      </c>
      <c r="X157" s="12">
        <v>1800000</v>
      </c>
      <c r="Y157" s="13">
        <f>X157/X163</f>
        <v>7.9299206479273836E-3</v>
      </c>
      <c r="Z157" s="13">
        <f t="shared" si="5"/>
        <v>1.4958821786698271E-4</v>
      </c>
    </row>
    <row r="158" spans="1:26">
      <c r="A158" s="10" t="s">
        <v>133</v>
      </c>
      <c r="B158" s="68"/>
      <c r="C158" s="10" t="s">
        <v>18</v>
      </c>
      <c r="D158" s="76">
        <v>18</v>
      </c>
      <c r="E158" s="76">
        <v>20</v>
      </c>
      <c r="F158" s="76">
        <v>38</v>
      </c>
      <c r="G158" s="13">
        <f>F158/F163</f>
        <v>7.1428571428571425E-2</v>
      </c>
      <c r="H158" s="12">
        <v>6809400</v>
      </c>
      <c r="I158" s="12">
        <v>7429500</v>
      </c>
      <c r="J158" s="12">
        <v>14238900</v>
      </c>
      <c r="K158" s="13">
        <f>J158/J163</f>
        <v>4.6937870371373959E-2</v>
      </c>
      <c r="L158" s="13">
        <f t="shared" si="4"/>
        <v>1.0544430134603305E-3</v>
      </c>
      <c r="O158" s="10" t="s">
        <v>133</v>
      </c>
      <c r="P158" s="68"/>
      <c r="Q158" s="10" t="s">
        <v>18</v>
      </c>
      <c r="R158" s="76">
        <v>18</v>
      </c>
      <c r="S158" s="76">
        <v>18</v>
      </c>
      <c r="T158" s="76">
        <v>36</v>
      </c>
      <c r="U158" s="13">
        <f>T158/T163</f>
        <v>9.2783505154639179E-2</v>
      </c>
      <c r="V158" s="12">
        <v>7018000</v>
      </c>
      <c r="W158" s="12">
        <v>6460400</v>
      </c>
      <c r="X158" s="12">
        <v>13478400</v>
      </c>
      <c r="Y158" s="13">
        <f>X158/X163</f>
        <v>5.9379245811680241E-2</v>
      </c>
      <c r="Z158" s="13">
        <f t="shared" si="5"/>
        <v>1.1201165753879666E-3</v>
      </c>
    </row>
    <row r="159" spans="1:26">
      <c r="A159" s="10" t="s">
        <v>133</v>
      </c>
      <c r="B159" s="68"/>
      <c r="C159" s="10" t="s">
        <v>19</v>
      </c>
      <c r="D159" s="76">
        <v>12</v>
      </c>
      <c r="E159" s="76">
        <v>12</v>
      </c>
      <c r="F159" s="76">
        <v>24</v>
      </c>
      <c r="G159" s="13">
        <f>F159/F163</f>
        <v>4.5112781954887216E-2</v>
      </c>
      <c r="H159" s="12">
        <v>13819000</v>
      </c>
      <c r="I159" s="12">
        <v>11346750</v>
      </c>
      <c r="J159" s="12">
        <v>25165750</v>
      </c>
      <c r="K159" s="13">
        <f>J159/J163</f>
        <v>8.2957722246690693E-2</v>
      </c>
      <c r="L159" s="13">
        <f t="shared" si="4"/>
        <v>1.8636165199551447E-3</v>
      </c>
      <c r="O159" s="10" t="s">
        <v>133</v>
      </c>
      <c r="P159" s="68"/>
      <c r="Q159" s="10" t="s">
        <v>19</v>
      </c>
      <c r="R159" s="76">
        <v>11</v>
      </c>
      <c r="S159" s="76">
        <v>13</v>
      </c>
      <c r="T159" s="76">
        <v>24</v>
      </c>
      <c r="U159" s="13">
        <f>T159/T163</f>
        <v>6.1855670103092786E-2</v>
      </c>
      <c r="V159" s="12">
        <v>10947500</v>
      </c>
      <c r="W159" s="12">
        <v>11001900</v>
      </c>
      <c r="X159" s="12">
        <v>21949400</v>
      </c>
      <c r="Y159" s="13">
        <f>X159/X163</f>
        <v>9.6698333483120721E-2</v>
      </c>
      <c r="Z159" s="13">
        <f t="shared" si="5"/>
        <v>1.8240953495830836E-3</v>
      </c>
    </row>
    <row r="160" spans="1:26">
      <c r="A160" s="10" t="s">
        <v>133</v>
      </c>
      <c r="B160" s="68"/>
      <c r="C160" s="10" t="s">
        <v>20</v>
      </c>
      <c r="D160" s="76">
        <v>5</v>
      </c>
      <c r="E160" s="76">
        <v>3</v>
      </c>
      <c r="F160" s="76">
        <v>8</v>
      </c>
      <c r="G160" s="13">
        <f>F160/F163</f>
        <v>1.5037593984962405E-2</v>
      </c>
      <c r="H160" s="12">
        <v>2689500</v>
      </c>
      <c r="I160" s="12">
        <v>948500</v>
      </c>
      <c r="J160" s="12">
        <v>3638000</v>
      </c>
      <c r="K160" s="13">
        <f>J160/J163</f>
        <v>1.1992497483025968E-2</v>
      </c>
      <c r="L160" s="13">
        <f t="shared" si="4"/>
        <v>2.6940730554808883E-4</v>
      </c>
      <c r="O160" s="10" t="s">
        <v>133</v>
      </c>
      <c r="P160" s="68"/>
      <c r="Q160" s="10" t="s">
        <v>20</v>
      </c>
      <c r="R160" s="76">
        <v>1</v>
      </c>
      <c r="S160" s="76">
        <v>4</v>
      </c>
      <c r="T160" s="76">
        <v>5</v>
      </c>
      <c r="U160" s="13">
        <f>T160/T163</f>
        <v>1.2886597938144329E-2</v>
      </c>
      <c r="V160" s="12">
        <v>265000</v>
      </c>
      <c r="W160" s="12">
        <v>3290000</v>
      </c>
      <c r="X160" s="12">
        <v>3555000</v>
      </c>
      <c r="Y160" s="13">
        <f>X160/X163</f>
        <v>1.5661593279656581E-2</v>
      </c>
      <c r="Z160" s="13">
        <f t="shared" si="5"/>
        <v>2.9543673028729087E-4</v>
      </c>
    </row>
    <row r="161" spans="1:26">
      <c r="A161" s="10" t="s">
        <v>133</v>
      </c>
      <c r="B161" s="68"/>
      <c r="C161" s="10" t="s">
        <v>21</v>
      </c>
      <c r="D161" s="76">
        <v>32</v>
      </c>
      <c r="E161" s="76">
        <v>23</v>
      </c>
      <c r="F161" s="76">
        <v>55</v>
      </c>
      <c r="G161" s="13">
        <f>F161/F163</f>
        <v>0.10338345864661654</v>
      </c>
      <c r="H161" s="12">
        <v>24932500</v>
      </c>
      <c r="I161" s="12">
        <v>16581000</v>
      </c>
      <c r="J161" s="12">
        <v>41513500</v>
      </c>
      <c r="K161" s="13">
        <f>J161/J163</f>
        <v>0.1368473183786692</v>
      </c>
      <c r="L161" s="13">
        <f t="shared" si="4"/>
        <v>3.0742276467483742E-3</v>
      </c>
      <c r="O161" s="10" t="s">
        <v>133</v>
      </c>
      <c r="P161" s="68"/>
      <c r="Q161" s="10" t="s">
        <v>21</v>
      </c>
      <c r="R161" s="76">
        <v>15</v>
      </c>
      <c r="S161" s="76">
        <v>22</v>
      </c>
      <c r="T161" s="76">
        <v>37</v>
      </c>
      <c r="U161" s="13">
        <f>T161/T163</f>
        <v>9.5360824742268036E-2</v>
      </c>
      <c r="V161" s="12">
        <v>13083700</v>
      </c>
      <c r="W161" s="12">
        <v>14835000</v>
      </c>
      <c r="X161" s="12">
        <v>27918700</v>
      </c>
      <c r="Y161" s="13">
        <f>X161/X163</f>
        <v>0.12299615310738346</v>
      </c>
      <c r="Z161" s="13">
        <f t="shared" si="5"/>
        <v>2.3201714323127392E-3</v>
      </c>
    </row>
    <row r="162" spans="1:26" ht="13.5" thickBot="1">
      <c r="A162" s="14" t="s">
        <v>133</v>
      </c>
      <c r="B162" s="69"/>
      <c r="C162" s="14" t="s">
        <v>22</v>
      </c>
      <c r="D162" s="77">
        <v>116</v>
      </c>
      <c r="E162" s="77">
        <v>136</v>
      </c>
      <c r="F162" s="77">
        <v>252</v>
      </c>
      <c r="G162" s="15">
        <f>F162/F163</f>
        <v>0.47368421052631576</v>
      </c>
      <c r="H162" s="16">
        <v>53684614</v>
      </c>
      <c r="I162" s="16">
        <v>70801214</v>
      </c>
      <c r="J162" s="16">
        <v>124485828</v>
      </c>
      <c r="K162" s="15">
        <f>J162/J163</f>
        <v>0.41036173143551502</v>
      </c>
      <c r="L162" s="15">
        <f t="shared" si="4"/>
        <v>9.2186342771860448E-3</v>
      </c>
      <c r="O162" s="14" t="s">
        <v>133</v>
      </c>
      <c r="P162" s="69"/>
      <c r="Q162" s="14" t="s">
        <v>22</v>
      </c>
      <c r="R162" s="77">
        <v>93</v>
      </c>
      <c r="S162" s="77">
        <v>114</v>
      </c>
      <c r="T162" s="77">
        <v>207</v>
      </c>
      <c r="U162" s="15">
        <f>T162/T163</f>
        <v>0.53350515463917525</v>
      </c>
      <c r="V162" s="16">
        <v>45084500</v>
      </c>
      <c r="W162" s="16">
        <v>63877900</v>
      </c>
      <c r="X162" s="16">
        <v>108962400</v>
      </c>
      <c r="Y162" s="15">
        <f>X162/X163</f>
        <v>0.48003510311540148</v>
      </c>
      <c r="Z162" s="15">
        <f t="shared" si="5"/>
        <v>9.0552729058385097E-3</v>
      </c>
    </row>
    <row r="163" spans="1:26" s="3" customFormat="1" ht="13.5" thickBot="1">
      <c r="A163" s="17" t="s">
        <v>133</v>
      </c>
      <c r="B163" s="18" t="s">
        <v>53</v>
      </c>
      <c r="C163" s="18"/>
      <c r="D163" s="78">
        <v>266</v>
      </c>
      <c r="E163" s="78">
        <v>266</v>
      </c>
      <c r="F163" s="78">
        <v>532</v>
      </c>
      <c r="G163" s="19">
        <f>F163/F163</f>
        <v>1</v>
      </c>
      <c r="H163" s="20">
        <v>151678164</v>
      </c>
      <c r="I163" s="20">
        <v>151678164</v>
      </c>
      <c r="J163" s="20">
        <v>303356328</v>
      </c>
      <c r="K163" s="19">
        <f>J163/J163</f>
        <v>1</v>
      </c>
      <c r="L163" s="21">
        <f t="shared" si="4"/>
        <v>2.2464653916284293E-2</v>
      </c>
      <c r="O163" s="17" t="s">
        <v>133</v>
      </c>
      <c r="P163" s="18" t="s">
        <v>53</v>
      </c>
      <c r="Q163" s="18"/>
      <c r="R163" s="78">
        <v>194</v>
      </c>
      <c r="S163" s="78">
        <v>194</v>
      </c>
      <c r="T163" s="78">
        <v>388</v>
      </c>
      <c r="U163" s="19">
        <f>T163/T163</f>
        <v>1</v>
      </c>
      <c r="V163" s="20">
        <v>113494200</v>
      </c>
      <c r="W163" s="20">
        <v>113494200</v>
      </c>
      <c r="X163" s="20">
        <v>226988400</v>
      </c>
      <c r="Y163" s="19">
        <f>X163/X163</f>
        <v>1</v>
      </c>
      <c r="Z163" s="21">
        <f t="shared" si="5"/>
        <v>1.8863772351376568E-2</v>
      </c>
    </row>
    <row r="164" spans="1:26">
      <c r="A164" s="10" t="s">
        <v>133</v>
      </c>
      <c r="B164" s="67" t="s">
        <v>54</v>
      </c>
      <c r="C164" s="10" t="s">
        <v>14</v>
      </c>
      <c r="D164" s="76">
        <v>2</v>
      </c>
      <c r="E164" s="76">
        <v>2</v>
      </c>
      <c r="F164" s="76">
        <v>4</v>
      </c>
      <c r="G164" s="11">
        <f>F164/F173</f>
        <v>1.9801980198019802E-2</v>
      </c>
      <c r="H164" s="12">
        <v>1415000</v>
      </c>
      <c r="I164" s="12">
        <v>1400000</v>
      </c>
      <c r="J164" s="12">
        <v>2815000</v>
      </c>
      <c r="K164" s="11">
        <f>J164/J173</f>
        <v>1.6157575982019872E-2</v>
      </c>
      <c r="L164" s="11">
        <f t="shared" si="4"/>
        <v>2.0846112290210831E-4</v>
      </c>
      <c r="O164" s="10" t="s">
        <v>133</v>
      </c>
      <c r="P164" s="67" t="s">
        <v>54</v>
      </c>
      <c r="Q164" s="10" t="s">
        <v>14</v>
      </c>
      <c r="R164" s="76"/>
      <c r="S164" s="76"/>
      <c r="T164" s="76"/>
      <c r="U164" s="11">
        <f>T164/T173</f>
        <v>0</v>
      </c>
      <c r="V164" s="12"/>
      <c r="W164" s="12"/>
      <c r="X164" s="12"/>
      <c r="Y164" s="11">
        <f>X164/X173</f>
        <v>0</v>
      </c>
      <c r="Z164" s="11">
        <f t="shared" si="5"/>
        <v>0</v>
      </c>
    </row>
    <row r="165" spans="1:26">
      <c r="A165" s="10" t="s">
        <v>133</v>
      </c>
      <c r="B165" s="68"/>
      <c r="C165" s="10" t="s">
        <v>15</v>
      </c>
      <c r="D165" s="76">
        <v>6</v>
      </c>
      <c r="E165" s="76">
        <v>4</v>
      </c>
      <c r="F165" s="76">
        <v>10</v>
      </c>
      <c r="G165" s="13">
        <f>F165/F173</f>
        <v>4.9504950495049507E-2</v>
      </c>
      <c r="H165" s="12">
        <v>3222000</v>
      </c>
      <c r="I165" s="12">
        <v>8349939</v>
      </c>
      <c r="J165" s="12">
        <v>11571939</v>
      </c>
      <c r="K165" s="13">
        <f>J165/J173</f>
        <v>6.6420775719999672E-2</v>
      </c>
      <c r="L165" s="13">
        <f t="shared" si="4"/>
        <v>8.5694472401232698E-4</v>
      </c>
      <c r="O165" s="10" t="s">
        <v>133</v>
      </c>
      <c r="P165" s="68"/>
      <c r="Q165" s="10" t="s">
        <v>15</v>
      </c>
      <c r="R165" s="76">
        <v>4</v>
      </c>
      <c r="S165" s="76">
        <v>2</v>
      </c>
      <c r="T165" s="76">
        <v>6</v>
      </c>
      <c r="U165" s="13">
        <f>T165/T173</f>
        <v>3.3707865168539325E-2</v>
      </c>
      <c r="V165" s="12">
        <v>3200000</v>
      </c>
      <c r="W165" s="12">
        <v>1992500</v>
      </c>
      <c r="X165" s="12">
        <v>5192500</v>
      </c>
      <c r="Y165" s="13">
        <f>X165/X173</f>
        <v>3.3322070890499857E-2</v>
      </c>
      <c r="Z165" s="13">
        <f t="shared" si="5"/>
        <v>4.3152045626350432E-4</v>
      </c>
    </row>
    <row r="166" spans="1:26">
      <c r="A166" s="10" t="s">
        <v>133</v>
      </c>
      <c r="B166" s="68"/>
      <c r="C166" s="10" t="s">
        <v>16</v>
      </c>
      <c r="D166" s="76">
        <v>13</v>
      </c>
      <c r="E166" s="76">
        <v>17</v>
      </c>
      <c r="F166" s="76">
        <v>30</v>
      </c>
      <c r="G166" s="13">
        <f>F166/F173</f>
        <v>0.14851485148514851</v>
      </c>
      <c r="H166" s="12">
        <v>10705900</v>
      </c>
      <c r="I166" s="12">
        <v>12356900</v>
      </c>
      <c r="J166" s="12">
        <v>23062800</v>
      </c>
      <c r="K166" s="13">
        <f>J166/J173</f>
        <v>0.13237617881283406</v>
      </c>
      <c r="L166" s="13">
        <f t="shared" si="4"/>
        <v>1.7078853233629639E-3</v>
      </c>
      <c r="O166" s="10" t="s">
        <v>133</v>
      </c>
      <c r="P166" s="68"/>
      <c r="Q166" s="10" t="s">
        <v>16</v>
      </c>
      <c r="R166" s="76">
        <v>13</v>
      </c>
      <c r="S166" s="76">
        <v>10</v>
      </c>
      <c r="T166" s="76">
        <v>23</v>
      </c>
      <c r="U166" s="13">
        <f>T166/T173</f>
        <v>0.12921348314606743</v>
      </c>
      <c r="V166" s="12">
        <v>10710000</v>
      </c>
      <c r="W166" s="12">
        <v>10214500</v>
      </c>
      <c r="X166" s="12">
        <v>20924500</v>
      </c>
      <c r="Y166" s="13">
        <f>X166/X173</f>
        <v>0.13427976357212601</v>
      </c>
      <c r="Z166" s="13">
        <f t="shared" si="5"/>
        <v>1.7389214804209333E-3</v>
      </c>
    </row>
    <row r="167" spans="1:26">
      <c r="A167" s="10" t="s">
        <v>133</v>
      </c>
      <c r="B167" s="68"/>
      <c r="C167" s="10" t="s">
        <v>17</v>
      </c>
      <c r="D167" s="76"/>
      <c r="E167" s="76"/>
      <c r="F167" s="76"/>
      <c r="G167" s="13">
        <f>F167/F173</f>
        <v>0</v>
      </c>
      <c r="H167" s="12"/>
      <c r="I167" s="12"/>
      <c r="J167" s="12"/>
      <c r="K167" s="13">
        <f>J167/J173</f>
        <v>0</v>
      </c>
      <c r="L167" s="13">
        <f t="shared" si="4"/>
        <v>0</v>
      </c>
      <c r="O167" s="10" t="s">
        <v>133</v>
      </c>
      <c r="P167" s="68"/>
      <c r="Q167" s="10" t="s">
        <v>17</v>
      </c>
      <c r="R167" s="76"/>
      <c r="S167" s="76"/>
      <c r="T167" s="76"/>
      <c r="U167" s="13">
        <f>T167/T173</f>
        <v>0</v>
      </c>
      <c r="V167" s="12"/>
      <c r="W167" s="12"/>
      <c r="X167" s="12"/>
      <c r="Y167" s="13">
        <f>X167/X173</f>
        <v>0</v>
      </c>
      <c r="Z167" s="13">
        <f t="shared" si="5"/>
        <v>0</v>
      </c>
    </row>
    <row r="168" spans="1:26">
      <c r="A168" s="10" t="s">
        <v>133</v>
      </c>
      <c r="B168" s="68"/>
      <c r="C168" s="10" t="s">
        <v>18</v>
      </c>
      <c r="D168" s="76">
        <v>4</v>
      </c>
      <c r="E168" s="76">
        <v>10</v>
      </c>
      <c r="F168" s="76">
        <v>14</v>
      </c>
      <c r="G168" s="13">
        <f>F168/F173</f>
        <v>6.9306930693069313E-2</v>
      </c>
      <c r="H168" s="12">
        <v>1544000</v>
      </c>
      <c r="I168" s="12">
        <v>5534500</v>
      </c>
      <c r="J168" s="12">
        <v>7078500</v>
      </c>
      <c r="K168" s="13">
        <f>J168/J173</f>
        <v>4.0629272322816226E-2</v>
      </c>
      <c r="L168" s="13">
        <f t="shared" si="4"/>
        <v>5.2418900833483965E-4</v>
      </c>
      <c r="O168" s="10" t="s">
        <v>133</v>
      </c>
      <c r="P168" s="68"/>
      <c r="Q168" s="10" t="s">
        <v>18</v>
      </c>
      <c r="R168" s="76">
        <v>4</v>
      </c>
      <c r="S168" s="76">
        <v>9</v>
      </c>
      <c r="T168" s="76">
        <v>13</v>
      </c>
      <c r="U168" s="13">
        <f>T168/T173</f>
        <v>7.3033707865168537E-2</v>
      </c>
      <c r="V168" s="12">
        <v>3948000</v>
      </c>
      <c r="W168" s="12">
        <v>5546600</v>
      </c>
      <c r="X168" s="12">
        <v>9494600</v>
      </c>
      <c r="Y168" s="13">
        <f>X168/X173</f>
        <v>6.0930136596425599E-2</v>
      </c>
      <c r="Z168" s="13">
        <f t="shared" si="5"/>
        <v>7.8904460742214115E-4</v>
      </c>
    </row>
    <row r="169" spans="1:26">
      <c r="A169" s="10" t="s">
        <v>133</v>
      </c>
      <c r="B169" s="68"/>
      <c r="C169" s="10" t="s">
        <v>19</v>
      </c>
      <c r="D169" s="76">
        <v>14</v>
      </c>
      <c r="E169" s="76">
        <v>6</v>
      </c>
      <c r="F169" s="76">
        <v>20</v>
      </c>
      <c r="G169" s="13">
        <f>F169/F173</f>
        <v>9.9009900990099015E-2</v>
      </c>
      <c r="H169" s="12">
        <v>18087000</v>
      </c>
      <c r="I169" s="12">
        <v>4965500</v>
      </c>
      <c r="J169" s="12">
        <v>23052500</v>
      </c>
      <c r="K169" s="13">
        <f>J169/J173</f>
        <v>0.13231705873020003</v>
      </c>
      <c r="L169" s="13">
        <f t="shared" si="4"/>
        <v>1.7071225704088284E-3</v>
      </c>
      <c r="O169" s="10" t="s">
        <v>133</v>
      </c>
      <c r="P169" s="68"/>
      <c r="Q169" s="10" t="s">
        <v>19</v>
      </c>
      <c r="R169" s="76">
        <v>9</v>
      </c>
      <c r="S169" s="76">
        <v>6</v>
      </c>
      <c r="T169" s="76">
        <v>15</v>
      </c>
      <c r="U169" s="13">
        <f>T169/T173</f>
        <v>8.4269662921348312E-2</v>
      </c>
      <c r="V169" s="12">
        <v>13737000</v>
      </c>
      <c r="W169" s="12">
        <v>4252000</v>
      </c>
      <c r="X169" s="12">
        <v>17989000</v>
      </c>
      <c r="Y169" s="13">
        <f>X169/X173</f>
        <v>0.11544164337972113</v>
      </c>
      <c r="Z169" s="13">
        <f t="shared" si="5"/>
        <v>1.4949680284495289E-3</v>
      </c>
    </row>
    <row r="170" spans="1:26">
      <c r="A170" s="10" t="s">
        <v>133</v>
      </c>
      <c r="B170" s="68"/>
      <c r="C170" s="10" t="s">
        <v>20</v>
      </c>
      <c r="D170" s="76">
        <v>1</v>
      </c>
      <c r="E170" s="76">
        <v>4</v>
      </c>
      <c r="F170" s="76">
        <v>5</v>
      </c>
      <c r="G170" s="13">
        <f>F170/F173</f>
        <v>2.4752475247524754E-2</v>
      </c>
      <c r="H170" s="12">
        <v>1250000</v>
      </c>
      <c r="I170" s="12">
        <v>2995000</v>
      </c>
      <c r="J170" s="12">
        <v>4245000</v>
      </c>
      <c r="K170" s="13">
        <f>J170/J173</f>
        <v>2.4365509784609007E-2</v>
      </c>
      <c r="L170" s="13">
        <f t="shared" si="4"/>
        <v>3.1435789226268201E-4</v>
      </c>
      <c r="O170" s="10" t="s">
        <v>133</v>
      </c>
      <c r="P170" s="68"/>
      <c r="Q170" s="10" t="s">
        <v>20</v>
      </c>
      <c r="R170" s="76">
        <v>1</v>
      </c>
      <c r="S170" s="76"/>
      <c r="T170" s="76">
        <v>1</v>
      </c>
      <c r="U170" s="13">
        <f>T170/T173</f>
        <v>5.6179775280898875E-3</v>
      </c>
      <c r="V170" s="12">
        <v>2200000</v>
      </c>
      <c r="W170" s="12"/>
      <c r="X170" s="12">
        <v>2200000</v>
      </c>
      <c r="Y170" s="13">
        <f>X170/X173</f>
        <v>1.4118161956494884E-2</v>
      </c>
      <c r="Z170" s="13">
        <f t="shared" si="5"/>
        <v>1.8283004405964554E-4</v>
      </c>
    </row>
    <row r="171" spans="1:26">
      <c r="A171" s="10" t="s">
        <v>133</v>
      </c>
      <c r="B171" s="68"/>
      <c r="C171" s="10" t="s">
        <v>21</v>
      </c>
      <c r="D171" s="76">
        <v>7</v>
      </c>
      <c r="E171" s="76">
        <v>6</v>
      </c>
      <c r="F171" s="76">
        <v>13</v>
      </c>
      <c r="G171" s="13">
        <f>F171/F173</f>
        <v>6.4356435643564358E-2</v>
      </c>
      <c r="H171" s="12">
        <v>6110939</v>
      </c>
      <c r="I171" s="12">
        <v>4213000</v>
      </c>
      <c r="J171" s="12">
        <v>10323939</v>
      </c>
      <c r="K171" s="13">
        <f>J171/J173</f>
        <v>5.9257488037740058E-2</v>
      </c>
      <c r="L171" s="13">
        <f t="shared" si="4"/>
        <v>7.6452572529764448E-4</v>
      </c>
      <c r="O171" s="10" t="s">
        <v>133</v>
      </c>
      <c r="P171" s="68"/>
      <c r="Q171" s="10" t="s">
        <v>21</v>
      </c>
      <c r="R171" s="76">
        <v>14</v>
      </c>
      <c r="S171" s="76">
        <v>7</v>
      </c>
      <c r="T171" s="76">
        <v>21</v>
      </c>
      <c r="U171" s="13">
        <f>T171/T173</f>
        <v>0.11797752808988764</v>
      </c>
      <c r="V171" s="12">
        <v>12742625</v>
      </c>
      <c r="W171" s="12">
        <v>6658000</v>
      </c>
      <c r="X171" s="12">
        <v>19400625</v>
      </c>
      <c r="Y171" s="13">
        <f>X171/X173</f>
        <v>0.12450052991237434</v>
      </c>
      <c r="Z171" s="13">
        <f t="shared" si="5"/>
        <v>1.6122805106975732E-3</v>
      </c>
    </row>
    <row r="172" spans="1:26" ht="13.5" thickBot="1">
      <c r="A172" s="14" t="s">
        <v>133</v>
      </c>
      <c r="B172" s="69"/>
      <c r="C172" s="14" t="s">
        <v>22</v>
      </c>
      <c r="D172" s="77">
        <v>54</v>
      </c>
      <c r="E172" s="77">
        <v>52</v>
      </c>
      <c r="F172" s="77">
        <v>106</v>
      </c>
      <c r="G172" s="15">
        <f>F172/F173</f>
        <v>0.52475247524752477</v>
      </c>
      <c r="H172" s="16">
        <v>44776000</v>
      </c>
      <c r="I172" s="16">
        <v>47296000</v>
      </c>
      <c r="J172" s="16">
        <v>92072000</v>
      </c>
      <c r="K172" s="15">
        <f>J172/J173</f>
        <v>0.5284761406097811</v>
      </c>
      <c r="L172" s="15">
        <f t="shared" si="4"/>
        <v>6.8182708731235938E-3</v>
      </c>
      <c r="O172" s="14" t="s">
        <v>133</v>
      </c>
      <c r="P172" s="69"/>
      <c r="Q172" s="14" t="s">
        <v>22</v>
      </c>
      <c r="R172" s="77">
        <v>44</v>
      </c>
      <c r="S172" s="77">
        <v>55</v>
      </c>
      <c r="T172" s="77">
        <v>99</v>
      </c>
      <c r="U172" s="15">
        <f>T172/T173</f>
        <v>0.5561797752808989</v>
      </c>
      <c r="V172" s="16">
        <v>31376200</v>
      </c>
      <c r="W172" s="16">
        <v>49250225</v>
      </c>
      <c r="X172" s="16">
        <v>80626425</v>
      </c>
      <c r="Y172" s="15">
        <f>X172/X173</f>
        <v>0.51740769369235817</v>
      </c>
      <c r="Z172" s="15">
        <f t="shared" si="5"/>
        <v>6.700424015964412E-3</v>
      </c>
    </row>
    <row r="173" spans="1:26" s="3" customFormat="1" ht="13.5" thickBot="1">
      <c r="A173" s="17" t="s">
        <v>133</v>
      </c>
      <c r="B173" s="18" t="s">
        <v>55</v>
      </c>
      <c r="C173" s="18"/>
      <c r="D173" s="78">
        <v>101</v>
      </c>
      <c r="E173" s="78">
        <v>101</v>
      </c>
      <c r="F173" s="78">
        <v>202</v>
      </c>
      <c r="G173" s="19">
        <f>F173/F173</f>
        <v>1</v>
      </c>
      <c r="H173" s="20">
        <v>87110839</v>
      </c>
      <c r="I173" s="20">
        <v>87110839</v>
      </c>
      <c r="J173" s="20">
        <v>174221678</v>
      </c>
      <c r="K173" s="19">
        <f>J173/J173</f>
        <v>1</v>
      </c>
      <c r="L173" s="21">
        <f t="shared" si="4"/>
        <v>1.2901757239704988E-2</v>
      </c>
      <c r="O173" s="17" t="s">
        <v>133</v>
      </c>
      <c r="P173" s="18" t="s">
        <v>55</v>
      </c>
      <c r="Q173" s="18"/>
      <c r="R173" s="78">
        <v>89</v>
      </c>
      <c r="S173" s="78">
        <v>89</v>
      </c>
      <c r="T173" s="78">
        <v>178</v>
      </c>
      <c r="U173" s="19">
        <f>T173/T173</f>
        <v>1</v>
      </c>
      <c r="V173" s="20">
        <v>77913825</v>
      </c>
      <c r="W173" s="20">
        <v>77913825</v>
      </c>
      <c r="X173" s="20">
        <v>155827650</v>
      </c>
      <c r="Y173" s="19">
        <f>X173/X173</f>
        <v>1</v>
      </c>
      <c r="Z173" s="21">
        <f t="shared" si="5"/>
        <v>1.2949989143277739E-2</v>
      </c>
    </row>
    <row r="174" spans="1:26">
      <c r="A174" s="10" t="s">
        <v>133</v>
      </c>
      <c r="B174" s="67" t="s">
        <v>56</v>
      </c>
      <c r="C174" s="10" t="s">
        <v>14</v>
      </c>
      <c r="D174" s="76"/>
      <c r="E174" s="76">
        <v>1</v>
      </c>
      <c r="F174" s="76">
        <v>1</v>
      </c>
      <c r="G174" s="11">
        <f>F174/F183</f>
        <v>3.125E-2</v>
      </c>
      <c r="H174" s="12"/>
      <c r="I174" s="12">
        <v>480000</v>
      </c>
      <c r="J174" s="12">
        <v>480000</v>
      </c>
      <c r="K174" s="11">
        <f>J174/J183</f>
        <v>4.4998593793943942E-2</v>
      </c>
      <c r="L174" s="11">
        <f t="shared" si="4"/>
        <v>3.554576873641634E-5</v>
      </c>
      <c r="O174" s="10" t="s">
        <v>133</v>
      </c>
      <c r="P174" s="67" t="s">
        <v>56</v>
      </c>
      <c r="Q174" s="10" t="s">
        <v>14</v>
      </c>
      <c r="R174" s="76"/>
      <c r="S174" s="76"/>
      <c r="T174" s="76"/>
      <c r="U174" s="11">
        <f>T174/T183</f>
        <v>0</v>
      </c>
      <c r="V174" s="12"/>
      <c r="W174" s="12"/>
      <c r="X174" s="12"/>
      <c r="Y174" s="11">
        <f>X174/X183</f>
        <v>0</v>
      </c>
      <c r="Z174" s="11">
        <f t="shared" si="5"/>
        <v>0</v>
      </c>
    </row>
    <row r="175" spans="1:26">
      <c r="A175" s="10" t="s">
        <v>133</v>
      </c>
      <c r="B175" s="68"/>
      <c r="C175" s="10" t="s">
        <v>15</v>
      </c>
      <c r="D175" s="76"/>
      <c r="E175" s="76"/>
      <c r="F175" s="76"/>
      <c r="G175" s="13">
        <f>F175/F183</f>
        <v>0</v>
      </c>
      <c r="H175" s="12"/>
      <c r="I175" s="12"/>
      <c r="J175" s="12"/>
      <c r="K175" s="13">
        <f>J175/J183</f>
        <v>0</v>
      </c>
      <c r="L175" s="13">
        <f t="shared" si="4"/>
        <v>0</v>
      </c>
      <c r="O175" s="10" t="s">
        <v>133</v>
      </c>
      <c r="P175" s="68"/>
      <c r="Q175" s="10" t="s">
        <v>15</v>
      </c>
      <c r="R175" s="76"/>
      <c r="S175" s="76"/>
      <c r="T175" s="76"/>
      <c r="U175" s="13">
        <f>T175/T183</f>
        <v>0</v>
      </c>
      <c r="V175" s="12"/>
      <c r="W175" s="12"/>
      <c r="X175" s="12"/>
      <c r="Y175" s="13">
        <f>X175/X183</f>
        <v>0</v>
      </c>
      <c r="Z175" s="13">
        <f t="shared" si="5"/>
        <v>0</v>
      </c>
    </row>
    <row r="176" spans="1:26">
      <c r="A176" s="10" t="s">
        <v>133</v>
      </c>
      <c r="B176" s="68"/>
      <c r="C176" s="10" t="s">
        <v>16</v>
      </c>
      <c r="D176" s="76">
        <v>5</v>
      </c>
      <c r="E176" s="76">
        <v>4</v>
      </c>
      <c r="F176" s="76">
        <v>9</v>
      </c>
      <c r="G176" s="13">
        <f>F176/F183</f>
        <v>0.28125</v>
      </c>
      <c r="H176" s="12">
        <v>1696000</v>
      </c>
      <c r="I176" s="12">
        <v>1355500</v>
      </c>
      <c r="J176" s="12">
        <v>3051500</v>
      </c>
      <c r="K176" s="13">
        <f>J176/J183</f>
        <v>0.28606918533795817</v>
      </c>
      <c r="L176" s="13">
        <f t="shared" si="4"/>
        <v>2.2597481937328012E-4</v>
      </c>
      <c r="O176" s="10" t="s">
        <v>133</v>
      </c>
      <c r="P176" s="68"/>
      <c r="Q176" s="10" t="s">
        <v>16</v>
      </c>
      <c r="R176" s="76"/>
      <c r="S176" s="76">
        <v>1</v>
      </c>
      <c r="T176" s="76">
        <v>1</v>
      </c>
      <c r="U176" s="13">
        <f>T176/T183</f>
        <v>6.25E-2</v>
      </c>
      <c r="V176" s="12"/>
      <c r="W176" s="12">
        <v>375000</v>
      </c>
      <c r="X176" s="12">
        <v>375000</v>
      </c>
      <c r="Y176" s="13">
        <f>X176/X183</f>
        <v>6.7024128686327081E-2</v>
      </c>
      <c r="Z176" s="13">
        <f t="shared" si="5"/>
        <v>3.1164212055621403E-5</v>
      </c>
    </row>
    <row r="177" spans="1:26">
      <c r="A177" s="10" t="s">
        <v>133</v>
      </c>
      <c r="B177" s="68"/>
      <c r="C177" s="10" t="s">
        <v>17</v>
      </c>
      <c r="D177" s="76"/>
      <c r="E177" s="76">
        <v>1</v>
      </c>
      <c r="F177" s="76">
        <v>1</v>
      </c>
      <c r="G177" s="13">
        <f>F177/F183</f>
        <v>3.125E-2</v>
      </c>
      <c r="H177" s="12"/>
      <c r="I177" s="12">
        <v>453500</v>
      </c>
      <c r="J177" s="12">
        <v>453500</v>
      </c>
      <c r="K177" s="13">
        <f>J177/J183</f>
        <v>4.251429642823662E-2</v>
      </c>
      <c r="L177" s="13">
        <f t="shared" si="4"/>
        <v>3.3583346087426689E-5</v>
      </c>
      <c r="O177" s="10" t="s">
        <v>133</v>
      </c>
      <c r="P177" s="68"/>
      <c r="Q177" s="10" t="s">
        <v>17</v>
      </c>
      <c r="R177" s="76"/>
      <c r="S177" s="76"/>
      <c r="T177" s="76"/>
      <c r="U177" s="13">
        <f>T177/T183</f>
        <v>0</v>
      </c>
      <c r="V177" s="12"/>
      <c r="W177" s="12"/>
      <c r="X177" s="12"/>
      <c r="Y177" s="13">
        <f>X177/X183</f>
        <v>0</v>
      </c>
      <c r="Z177" s="13">
        <f t="shared" si="5"/>
        <v>0</v>
      </c>
    </row>
    <row r="178" spans="1:26">
      <c r="A178" s="10" t="s">
        <v>133</v>
      </c>
      <c r="B178" s="68"/>
      <c r="C178" s="10" t="s">
        <v>18</v>
      </c>
      <c r="D178" s="76">
        <v>1</v>
      </c>
      <c r="E178" s="76"/>
      <c r="F178" s="76">
        <v>1</v>
      </c>
      <c r="G178" s="13">
        <f>F178/F183</f>
        <v>3.125E-2</v>
      </c>
      <c r="H178" s="12">
        <v>231000</v>
      </c>
      <c r="I178" s="12"/>
      <c r="J178" s="12">
        <v>231000</v>
      </c>
      <c r="K178" s="13">
        <f>J178/J183</f>
        <v>2.1655573263335521E-2</v>
      </c>
      <c r="L178" s="13">
        <f t="shared" si="4"/>
        <v>1.7106401204400362E-5</v>
      </c>
      <c r="O178" s="10" t="s">
        <v>133</v>
      </c>
      <c r="P178" s="68"/>
      <c r="Q178" s="10" t="s">
        <v>18</v>
      </c>
      <c r="R178" s="76">
        <v>2</v>
      </c>
      <c r="S178" s="76">
        <v>1</v>
      </c>
      <c r="T178" s="76">
        <v>3</v>
      </c>
      <c r="U178" s="13">
        <f>T178/T183</f>
        <v>0.1875</v>
      </c>
      <c r="V178" s="12">
        <v>543000</v>
      </c>
      <c r="W178" s="12">
        <v>251000</v>
      </c>
      <c r="X178" s="12">
        <v>794000</v>
      </c>
      <c r="Y178" s="13">
        <f>X178/X183</f>
        <v>0.14191242180518321</v>
      </c>
      <c r="Z178" s="13">
        <f t="shared" si="5"/>
        <v>6.5985024992435705E-5</v>
      </c>
    </row>
    <row r="179" spans="1:26">
      <c r="A179" s="10" t="s">
        <v>133</v>
      </c>
      <c r="B179" s="68"/>
      <c r="C179" s="10" t="s">
        <v>19</v>
      </c>
      <c r="D179" s="76">
        <v>2</v>
      </c>
      <c r="E179" s="76"/>
      <c r="F179" s="76">
        <v>2</v>
      </c>
      <c r="G179" s="13">
        <f>F179/F183</f>
        <v>6.25E-2</v>
      </c>
      <c r="H179" s="12">
        <v>853000</v>
      </c>
      <c r="I179" s="12"/>
      <c r="J179" s="12">
        <v>853000</v>
      </c>
      <c r="K179" s="13">
        <f>J179/J183</f>
        <v>7.9966251054654547E-2</v>
      </c>
      <c r="L179" s="13">
        <f t="shared" si="4"/>
        <v>6.3167793192006529E-5</v>
      </c>
      <c r="O179" s="10" t="s">
        <v>133</v>
      </c>
      <c r="P179" s="68"/>
      <c r="Q179" s="10" t="s">
        <v>19</v>
      </c>
      <c r="R179" s="76">
        <v>1</v>
      </c>
      <c r="S179" s="76"/>
      <c r="T179" s="76">
        <v>1</v>
      </c>
      <c r="U179" s="13">
        <f>T179/T183</f>
        <v>6.25E-2</v>
      </c>
      <c r="V179" s="12">
        <v>365000</v>
      </c>
      <c r="W179" s="12"/>
      <c r="X179" s="12">
        <v>365000</v>
      </c>
      <c r="Y179" s="13">
        <f>X179/X183</f>
        <v>6.523681858802502E-2</v>
      </c>
      <c r="Z179" s="13">
        <f t="shared" si="5"/>
        <v>3.033316640080483E-5</v>
      </c>
    </row>
    <row r="180" spans="1:26">
      <c r="A180" s="10" t="s">
        <v>133</v>
      </c>
      <c r="B180" s="68"/>
      <c r="C180" s="10" t="s">
        <v>20</v>
      </c>
      <c r="D180" s="76"/>
      <c r="E180" s="76"/>
      <c r="F180" s="76"/>
      <c r="G180" s="13">
        <f>F180/F183</f>
        <v>0</v>
      </c>
      <c r="H180" s="12"/>
      <c r="I180" s="12"/>
      <c r="J180" s="12"/>
      <c r="K180" s="13">
        <f>J180/J183</f>
        <v>0</v>
      </c>
      <c r="L180" s="13">
        <f t="shared" si="4"/>
        <v>0</v>
      </c>
      <c r="O180" s="10" t="s">
        <v>133</v>
      </c>
      <c r="P180" s="68"/>
      <c r="Q180" s="10" t="s">
        <v>20</v>
      </c>
      <c r="R180" s="76"/>
      <c r="S180" s="76"/>
      <c r="T180" s="76"/>
      <c r="U180" s="13">
        <f>T180/T183</f>
        <v>0</v>
      </c>
      <c r="V180" s="12"/>
      <c r="W180" s="12"/>
      <c r="X180" s="12"/>
      <c r="Y180" s="13">
        <f>X180/X183</f>
        <v>0</v>
      </c>
      <c r="Z180" s="13">
        <f t="shared" si="5"/>
        <v>0</v>
      </c>
    </row>
    <row r="181" spans="1:26">
      <c r="A181" s="10" t="s">
        <v>133</v>
      </c>
      <c r="B181" s="68"/>
      <c r="C181" s="10" t="s">
        <v>21</v>
      </c>
      <c r="D181" s="76">
        <v>1</v>
      </c>
      <c r="E181" s="76">
        <v>1</v>
      </c>
      <c r="F181" s="76">
        <v>2</v>
      </c>
      <c r="G181" s="13">
        <f>F181/F183</f>
        <v>6.25E-2</v>
      </c>
      <c r="H181" s="12">
        <v>232500</v>
      </c>
      <c r="I181" s="12">
        <v>220000</v>
      </c>
      <c r="J181" s="12">
        <v>452500</v>
      </c>
      <c r="K181" s="13">
        <f>J181/J183</f>
        <v>4.2420549357832571E-2</v>
      </c>
      <c r="L181" s="13">
        <f t="shared" si="4"/>
        <v>3.350929240255915E-5</v>
      </c>
      <c r="O181" s="10" t="s">
        <v>133</v>
      </c>
      <c r="P181" s="68"/>
      <c r="Q181" s="10" t="s">
        <v>21</v>
      </c>
      <c r="R181" s="76">
        <v>3</v>
      </c>
      <c r="S181" s="76">
        <v>1</v>
      </c>
      <c r="T181" s="76">
        <v>4</v>
      </c>
      <c r="U181" s="13">
        <f>T181/T183</f>
        <v>0.25</v>
      </c>
      <c r="V181" s="12">
        <v>1204000</v>
      </c>
      <c r="W181" s="12">
        <v>474000</v>
      </c>
      <c r="X181" s="12">
        <v>1678000</v>
      </c>
      <c r="Y181" s="13">
        <f>X181/X183</f>
        <v>0.29991063449508487</v>
      </c>
      <c r="Z181" s="13">
        <f t="shared" si="5"/>
        <v>1.3944946087822056E-4</v>
      </c>
    </row>
    <row r="182" spans="1:26" ht="13.5" thickBot="1">
      <c r="A182" s="14" t="s">
        <v>133</v>
      </c>
      <c r="B182" s="69"/>
      <c r="C182" s="14" t="s">
        <v>22</v>
      </c>
      <c r="D182" s="77">
        <v>7</v>
      </c>
      <c r="E182" s="77">
        <v>9</v>
      </c>
      <c r="F182" s="77">
        <v>16</v>
      </c>
      <c r="G182" s="15">
        <f>F182/F183</f>
        <v>0.5</v>
      </c>
      <c r="H182" s="16">
        <v>2321000</v>
      </c>
      <c r="I182" s="16">
        <v>2824500</v>
      </c>
      <c r="J182" s="16">
        <v>5145500</v>
      </c>
      <c r="K182" s="15">
        <f>J182/J183</f>
        <v>0.4823755507640386</v>
      </c>
      <c r="L182" s="15">
        <f t="shared" si="4"/>
        <v>3.8104323548589637E-4</v>
      </c>
      <c r="O182" s="14" t="s">
        <v>133</v>
      </c>
      <c r="P182" s="69"/>
      <c r="Q182" s="14" t="s">
        <v>22</v>
      </c>
      <c r="R182" s="77">
        <v>2</v>
      </c>
      <c r="S182" s="77">
        <v>5</v>
      </c>
      <c r="T182" s="77">
        <v>7</v>
      </c>
      <c r="U182" s="15">
        <f>T182/T183</f>
        <v>0.4375</v>
      </c>
      <c r="V182" s="16">
        <v>685500</v>
      </c>
      <c r="W182" s="16">
        <v>1697500</v>
      </c>
      <c r="X182" s="16">
        <v>2383000</v>
      </c>
      <c r="Y182" s="15">
        <f>X182/X183</f>
        <v>0.42591599642537981</v>
      </c>
      <c r="Z182" s="15">
        <f t="shared" si="5"/>
        <v>1.9803817954278878E-4</v>
      </c>
    </row>
    <row r="183" spans="1:26" s="3" customFormat="1" ht="13.5" thickBot="1">
      <c r="A183" s="17" t="s">
        <v>133</v>
      </c>
      <c r="B183" s="18" t="s">
        <v>57</v>
      </c>
      <c r="C183" s="18"/>
      <c r="D183" s="78">
        <v>16</v>
      </c>
      <c r="E183" s="78">
        <v>16</v>
      </c>
      <c r="F183" s="78">
        <v>32</v>
      </c>
      <c r="G183" s="19">
        <f>F183/F183</f>
        <v>1</v>
      </c>
      <c r="H183" s="20">
        <v>5333500</v>
      </c>
      <c r="I183" s="20">
        <v>5333500</v>
      </c>
      <c r="J183" s="20">
        <v>10667000</v>
      </c>
      <c r="K183" s="19">
        <f>J183/J183</f>
        <v>1</v>
      </c>
      <c r="L183" s="21">
        <f t="shared" si="4"/>
        <v>7.8993065648198563E-4</v>
      </c>
      <c r="O183" s="17" t="s">
        <v>133</v>
      </c>
      <c r="P183" s="18" t="s">
        <v>57</v>
      </c>
      <c r="Q183" s="18"/>
      <c r="R183" s="78">
        <v>8</v>
      </c>
      <c r="S183" s="78">
        <v>8</v>
      </c>
      <c r="T183" s="78">
        <v>16</v>
      </c>
      <c r="U183" s="19">
        <f>T183/T183</f>
        <v>1</v>
      </c>
      <c r="V183" s="20">
        <v>2797500</v>
      </c>
      <c r="W183" s="20">
        <v>2797500</v>
      </c>
      <c r="X183" s="20">
        <v>5595000</v>
      </c>
      <c r="Y183" s="19">
        <f>X183/X183</f>
        <v>1</v>
      </c>
      <c r="Z183" s="21">
        <f t="shared" si="5"/>
        <v>4.6497004386987127E-4</v>
      </c>
    </row>
    <row r="184" spans="1:26">
      <c r="A184" s="10" t="s">
        <v>133</v>
      </c>
      <c r="B184" s="67" t="s">
        <v>58</v>
      </c>
      <c r="C184" s="10" t="s">
        <v>14</v>
      </c>
      <c r="D184" s="76">
        <v>6</v>
      </c>
      <c r="E184" s="76">
        <v>5</v>
      </c>
      <c r="F184" s="76">
        <v>11</v>
      </c>
      <c r="G184" s="11">
        <f>F184/F193</f>
        <v>1.7741935483870968E-2</v>
      </c>
      <c r="H184" s="12">
        <v>4555000</v>
      </c>
      <c r="I184" s="12">
        <v>7948500</v>
      </c>
      <c r="J184" s="12">
        <v>12503500</v>
      </c>
      <c r="K184" s="11">
        <f>J184/J193</f>
        <v>1.8066839111889763E-2</v>
      </c>
      <c r="L184" s="11">
        <f t="shared" si="4"/>
        <v>9.2593024874121181E-4</v>
      </c>
      <c r="O184" s="10" t="s">
        <v>133</v>
      </c>
      <c r="P184" s="67" t="s">
        <v>58</v>
      </c>
      <c r="Q184" s="10" t="s">
        <v>14</v>
      </c>
      <c r="R184" s="76">
        <v>3</v>
      </c>
      <c r="S184" s="76">
        <v>5</v>
      </c>
      <c r="T184" s="76">
        <v>8</v>
      </c>
      <c r="U184" s="11">
        <f>T184/T193</f>
        <v>1.6326530612244899E-2</v>
      </c>
      <c r="V184" s="12">
        <v>1902500</v>
      </c>
      <c r="W184" s="12">
        <v>2562499</v>
      </c>
      <c r="X184" s="12">
        <v>4464999</v>
      </c>
      <c r="Y184" s="11">
        <f>X184/X193</f>
        <v>7.858560370273342E-3</v>
      </c>
      <c r="Z184" s="11">
        <f t="shared" si="5"/>
        <v>3.710618017710333E-4</v>
      </c>
    </row>
    <row r="185" spans="1:26">
      <c r="A185" s="10" t="s">
        <v>133</v>
      </c>
      <c r="B185" s="68"/>
      <c r="C185" s="10" t="s">
        <v>15</v>
      </c>
      <c r="D185" s="76">
        <v>5</v>
      </c>
      <c r="E185" s="76">
        <v>8</v>
      </c>
      <c r="F185" s="76">
        <v>13</v>
      </c>
      <c r="G185" s="13">
        <f>F185/F193</f>
        <v>2.0967741935483872E-2</v>
      </c>
      <c r="H185" s="12">
        <v>7462000</v>
      </c>
      <c r="I185" s="12">
        <v>5507500</v>
      </c>
      <c r="J185" s="12">
        <v>12969500</v>
      </c>
      <c r="K185" s="13">
        <f>J185/J193</f>
        <v>1.8740182337877734E-2</v>
      </c>
      <c r="L185" s="13">
        <f t="shared" si="4"/>
        <v>9.6043926588948274E-4</v>
      </c>
      <c r="O185" s="10" t="s">
        <v>133</v>
      </c>
      <c r="P185" s="68"/>
      <c r="Q185" s="10" t="s">
        <v>15</v>
      </c>
      <c r="R185" s="76">
        <v>5</v>
      </c>
      <c r="S185" s="76">
        <v>8</v>
      </c>
      <c r="T185" s="76">
        <v>13</v>
      </c>
      <c r="U185" s="13">
        <f>T185/T193</f>
        <v>2.6530612244897958E-2</v>
      </c>
      <c r="V185" s="12">
        <v>3325000</v>
      </c>
      <c r="W185" s="12">
        <v>9132000</v>
      </c>
      <c r="X185" s="12">
        <v>12457000</v>
      </c>
      <c r="Y185" s="13">
        <f>X185/X193</f>
        <v>2.192477233085495E-2</v>
      </c>
      <c r="Z185" s="13">
        <f t="shared" si="5"/>
        <v>1.0352335722050021E-3</v>
      </c>
    </row>
    <row r="186" spans="1:26">
      <c r="A186" s="10" t="s">
        <v>133</v>
      </c>
      <c r="B186" s="68"/>
      <c r="C186" s="10" t="s">
        <v>16</v>
      </c>
      <c r="D186" s="76">
        <v>82</v>
      </c>
      <c r="E186" s="76">
        <v>75</v>
      </c>
      <c r="F186" s="76">
        <v>157</v>
      </c>
      <c r="G186" s="13">
        <f>F186/F193</f>
        <v>0.25322580645161291</v>
      </c>
      <c r="H186" s="12">
        <v>77738100</v>
      </c>
      <c r="I186" s="12">
        <v>66757820</v>
      </c>
      <c r="J186" s="12">
        <v>144495920</v>
      </c>
      <c r="K186" s="13">
        <f>J186/J193</f>
        <v>0.20878830239248963</v>
      </c>
      <c r="L186" s="13">
        <f t="shared" si="4"/>
        <v>1.0700455324324409E-2</v>
      </c>
      <c r="O186" s="10" t="s">
        <v>133</v>
      </c>
      <c r="P186" s="68"/>
      <c r="Q186" s="10" t="s">
        <v>16</v>
      </c>
      <c r="R186" s="76">
        <v>64</v>
      </c>
      <c r="S186" s="76">
        <v>50</v>
      </c>
      <c r="T186" s="76">
        <v>114</v>
      </c>
      <c r="U186" s="13">
        <f>T186/T193</f>
        <v>0.23265306122448978</v>
      </c>
      <c r="V186" s="12">
        <v>66152498</v>
      </c>
      <c r="W186" s="12">
        <v>62531550</v>
      </c>
      <c r="X186" s="12">
        <v>128684048</v>
      </c>
      <c r="Y186" s="13">
        <f>X186/X193</f>
        <v>0.22648859717530787</v>
      </c>
      <c r="Z186" s="13">
        <f t="shared" si="5"/>
        <v>1.0694231893460701E-2</v>
      </c>
    </row>
    <row r="187" spans="1:26">
      <c r="A187" s="10" t="s">
        <v>133</v>
      </c>
      <c r="B187" s="68"/>
      <c r="C187" s="10" t="s">
        <v>17</v>
      </c>
      <c r="D187" s="76"/>
      <c r="E187" s="76"/>
      <c r="F187" s="76"/>
      <c r="G187" s="13">
        <f>F187/F193</f>
        <v>0</v>
      </c>
      <c r="H187" s="12"/>
      <c r="I187" s="12"/>
      <c r="J187" s="12"/>
      <c r="K187" s="13">
        <f>J187/J193</f>
        <v>0</v>
      </c>
      <c r="L187" s="13">
        <f t="shared" si="4"/>
        <v>0</v>
      </c>
      <c r="O187" s="10" t="s">
        <v>133</v>
      </c>
      <c r="P187" s="68"/>
      <c r="Q187" s="10" t="s">
        <v>17</v>
      </c>
      <c r="R187" s="76">
        <v>1</v>
      </c>
      <c r="S187" s="76"/>
      <c r="T187" s="76">
        <v>1</v>
      </c>
      <c r="U187" s="13">
        <f>T187/T193</f>
        <v>2.0408163265306124E-3</v>
      </c>
      <c r="V187" s="12">
        <v>2450000</v>
      </c>
      <c r="W187" s="12"/>
      <c r="X187" s="12">
        <v>2450000</v>
      </c>
      <c r="Y187" s="13">
        <f>X187/X193</f>
        <v>4.3120889628798769E-3</v>
      </c>
      <c r="Z187" s="13">
        <f t="shared" si="5"/>
        <v>2.0360618543005982E-4</v>
      </c>
    </row>
    <row r="188" spans="1:26">
      <c r="A188" s="10" t="s">
        <v>133</v>
      </c>
      <c r="B188" s="68"/>
      <c r="C188" s="10" t="s">
        <v>18</v>
      </c>
      <c r="D188" s="76">
        <v>14</v>
      </c>
      <c r="E188" s="76">
        <v>19</v>
      </c>
      <c r="F188" s="76">
        <v>33</v>
      </c>
      <c r="G188" s="13">
        <f>F188/F193</f>
        <v>5.32258064516129E-2</v>
      </c>
      <c r="H188" s="12">
        <v>8608900</v>
      </c>
      <c r="I188" s="12">
        <v>11002500</v>
      </c>
      <c r="J188" s="12">
        <v>19611400</v>
      </c>
      <c r="K188" s="13">
        <f>J188/J193</f>
        <v>2.8337346227769414E-2</v>
      </c>
      <c r="L188" s="13">
        <f t="shared" si="4"/>
        <v>1.4522964354111571E-3</v>
      </c>
      <c r="O188" s="10" t="s">
        <v>133</v>
      </c>
      <c r="P188" s="68"/>
      <c r="Q188" s="10" t="s">
        <v>18</v>
      </c>
      <c r="R188" s="76">
        <v>10</v>
      </c>
      <c r="S188" s="76">
        <v>14</v>
      </c>
      <c r="T188" s="76">
        <v>24</v>
      </c>
      <c r="U188" s="13">
        <f>T188/T193</f>
        <v>4.8979591836734691E-2</v>
      </c>
      <c r="V188" s="12">
        <v>6172900</v>
      </c>
      <c r="W188" s="12">
        <v>8756500</v>
      </c>
      <c r="X188" s="12">
        <v>14929400</v>
      </c>
      <c r="Y188" s="13">
        <f>X188/X193</f>
        <v>2.6276286107109727E-2</v>
      </c>
      <c r="Z188" s="13">
        <f t="shared" si="5"/>
        <v>1.2407012999018511E-3</v>
      </c>
    </row>
    <row r="189" spans="1:26">
      <c r="A189" s="10" t="s">
        <v>133</v>
      </c>
      <c r="B189" s="68"/>
      <c r="C189" s="10" t="s">
        <v>19</v>
      </c>
      <c r="D189" s="76">
        <v>75</v>
      </c>
      <c r="E189" s="76">
        <v>80</v>
      </c>
      <c r="F189" s="76">
        <v>155</v>
      </c>
      <c r="G189" s="13">
        <f>F189/F193</f>
        <v>0.25</v>
      </c>
      <c r="H189" s="12">
        <v>96817900</v>
      </c>
      <c r="I189" s="12">
        <v>116280600</v>
      </c>
      <c r="J189" s="12">
        <v>213098500</v>
      </c>
      <c r="K189" s="13">
        <f>J189/J193</f>
        <v>0.30791508893390174</v>
      </c>
      <c r="L189" s="13">
        <f t="shared" si="4"/>
        <v>1.5780729164744201E-2</v>
      </c>
      <c r="O189" s="10" t="s">
        <v>133</v>
      </c>
      <c r="P189" s="68"/>
      <c r="Q189" s="10" t="s">
        <v>19</v>
      </c>
      <c r="R189" s="76">
        <v>73</v>
      </c>
      <c r="S189" s="76">
        <v>58</v>
      </c>
      <c r="T189" s="76">
        <v>131</v>
      </c>
      <c r="U189" s="13">
        <f>T189/T193</f>
        <v>0.26734693877551019</v>
      </c>
      <c r="V189" s="12">
        <v>102815500</v>
      </c>
      <c r="W189" s="12">
        <v>80015900</v>
      </c>
      <c r="X189" s="12">
        <v>182831400</v>
      </c>
      <c r="Y189" s="13">
        <f>X189/X193</f>
        <v>0.32178990286035752</v>
      </c>
      <c r="Z189" s="13">
        <f t="shared" si="5"/>
        <v>1.5194124053403035E-2</v>
      </c>
    </row>
    <row r="190" spans="1:26">
      <c r="A190" s="10" t="s">
        <v>133</v>
      </c>
      <c r="B190" s="68"/>
      <c r="C190" s="10" t="s">
        <v>20</v>
      </c>
      <c r="D190" s="76">
        <v>5</v>
      </c>
      <c r="E190" s="76">
        <v>4</v>
      </c>
      <c r="F190" s="76">
        <v>9</v>
      </c>
      <c r="G190" s="13">
        <f>F190/F193</f>
        <v>1.4516129032258065E-2</v>
      </c>
      <c r="H190" s="12">
        <v>6116000</v>
      </c>
      <c r="I190" s="12">
        <v>4087000</v>
      </c>
      <c r="J190" s="12">
        <v>10203000</v>
      </c>
      <c r="K190" s="13">
        <f>J190/J193</f>
        <v>1.4742748787028531E-2</v>
      </c>
      <c r="L190" s="13">
        <f t="shared" si="4"/>
        <v>7.5556974670344982E-4</v>
      </c>
      <c r="O190" s="10" t="s">
        <v>133</v>
      </c>
      <c r="P190" s="68"/>
      <c r="Q190" s="10" t="s">
        <v>20</v>
      </c>
      <c r="R190" s="76">
        <v>5</v>
      </c>
      <c r="S190" s="76">
        <v>4</v>
      </c>
      <c r="T190" s="76">
        <v>9</v>
      </c>
      <c r="U190" s="13">
        <f>T190/T193</f>
        <v>1.8367346938775512E-2</v>
      </c>
      <c r="V190" s="12">
        <v>4169000</v>
      </c>
      <c r="W190" s="12">
        <v>3615000</v>
      </c>
      <c r="X190" s="12">
        <v>7784000</v>
      </c>
      <c r="Y190" s="13">
        <f>X190/X193</f>
        <v>1.370012264777835E-2</v>
      </c>
      <c r="Z190" s="13">
        <f t="shared" si="5"/>
        <v>6.4688593770921858E-4</v>
      </c>
    </row>
    <row r="191" spans="1:26">
      <c r="A191" s="10" t="s">
        <v>133</v>
      </c>
      <c r="B191" s="68"/>
      <c r="C191" s="10" t="s">
        <v>21</v>
      </c>
      <c r="D191" s="76">
        <v>84</v>
      </c>
      <c r="E191" s="76">
        <v>73</v>
      </c>
      <c r="F191" s="76">
        <v>157</v>
      </c>
      <c r="G191" s="13">
        <f>F191/F193</f>
        <v>0.25322580645161291</v>
      </c>
      <c r="H191" s="12">
        <v>111695270</v>
      </c>
      <c r="I191" s="12">
        <v>92166000</v>
      </c>
      <c r="J191" s="12">
        <v>203861270</v>
      </c>
      <c r="K191" s="13">
        <f>J191/J193</f>
        <v>0.29456782230859513</v>
      </c>
      <c r="L191" s="13">
        <f t="shared" si="4"/>
        <v>1.5096678245275271E-2</v>
      </c>
      <c r="O191" s="10" t="s">
        <v>133</v>
      </c>
      <c r="P191" s="68"/>
      <c r="Q191" s="10" t="s">
        <v>21</v>
      </c>
      <c r="R191" s="76">
        <v>57</v>
      </c>
      <c r="S191" s="76">
        <v>54</v>
      </c>
      <c r="T191" s="76">
        <v>111</v>
      </c>
      <c r="U191" s="13">
        <f>T191/T193</f>
        <v>0.22653061224489796</v>
      </c>
      <c r="V191" s="12">
        <v>77925650</v>
      </c>
      <c r="W191" s="12">
        <v>68124199</v>
      </c>
      <c r="X191" s="12">
        <v>146049849</v>
      </c>
      <c r="Y191" s="13">
        <f>X191/X193</f>
        <v>0.25705303751149899</v>
      </c>
      <c r="Z191" s="13">
        <f t="shared" si="5"/>
        <v>1.2137409239806626E-2</v>
      </c>
    </row>
    <row r="192" spans="1:26" ht="13.5" thickBot="1">
      <c r="A192" s="14" t="s">
        <v>133</v>
      </c>
      <c r="B192" s="69"/>
      <c r="C192" s="14" t="s">
        <v>22</v>
      </c>
      <c r="D192" s="77">
        <v>39</v>
      </c>
      <c r="E192" s="77">
        <v>46</v>
      </c>
      <c r="F192" s="77">
        <v>85</v>
      </c>
      <c r="G192" s="15">
        <f>F192/F193</f>
        <v>0.13709677419354838</v>
      </c>
      <c r="H192" s="16">
        <v>33041350</v>
      </c>
      <c r="I192" s="16">
        <v>42284600</v>
      </c>
      <c r="J192" s="16">
        <v>75325950</v>
      </c>
      <c r="K192" s="15">
        <f>J192/J193</f>
        <v>0.10884166990044808</v>
      </c>
      <c r="L192" s="15">
        <f t="shared" si="4"/>
        <v>5.5781641636476259E-3</v>
      </c>
      <c r="O192" s="14" t="s">
        <v>133</v>
      </c>
      <c r="P192" s="69"/>
      <c r="Q192" s="14" t="s">
        <v>22</v>
      </c>
      <c r="R192" s="77">
        <v>27</v>
      </c>
      <c r="S192" s="77">
        <v>52</v>
      </c>
      <c r="T192" s="77">
        <v>79</v>
      </c>
      <c r="U192" s="15">
        <f>T192/T193</f>
        <v>0.16122448979591836</v>
      </c>
      <c r="V192" s="16">
        <v>19172000</v>
      </c>
      <c r="W192" s="16">
        <v>49347400</v>
      </c>
      <c r="X192" s="16">
        <v>68519400</v>
      </c>
      <c r="Y192" s="15">
        <f>X192/X193</f>
        <v>0.12059663203393936</v>
      </c>
      <c r="Z192" s="15">
        <f t="shared" si="5"/>
        <v>5.6942749640638531E-3</v>
      </c>
    </row>
    <row r="193" spans="1:26" s="3" customFormat="1" ht="13.5" thickBot="1">
      <c r="A193" s="17" t="s">
        <v>133</v>
      </c>
      <c r="B193" s="18" t="s">
        <v>59</v>
      </c>
      <c r="C193" s="18"/>
      <c r="D193" s="78">
        <v>310</v>
      </c>
      <c r="E193" s="78">
        <v>310</v>
      </c>
      <c r="F193" s="78">
        <v>620</v>
      </c>
      <c r="G193" s="19">
        <f>F193/F193</f>
        <v>1</v>
      </c>
      <c r="H193" s="20">
        <v>346034520</v>
      </c>
      <c r="I193" s="20">
        <v>346034520</v>
      </c>
      <c r="J193" s="20">
        <v>692069040</v>
      </c>
      <c r="K193" s="19">
        <f>J193/J193</f>
        <v>1</v>
      </c>
      <c r="L193" s="21">
        <f t="shared" si="4"/>
        <v>5.1250262594736806E-2</v>
      </c>
      <c r="O193" s="17" t="s">
        <v>133</v>
      </c>
      <c r="P193" s="18" t="s">
        <v>59</v>
      </c>
      <c r="Q193" s="18"/>
      <c r="R193" s="78">
        <v>245</v>
      </c>
      <c r="S193" s="78">
        <v>245</v>
      </c>
      <c r="T193" s="78">
        <v>490</v>
      </c>
      <c r="U193" s="19">
        <f>T193/T193</f>
        <v>1</v>
      </c>
      <c r="V193" s="20">
        <v>284085048</v>
      </c>
      <c r="W193" s="20">
        <v>284085048</v>
      </c>
      <c r="X193" s="20">
        <v>568170096</v>
      </c>
      <c r="Y193" s="19">
        <f>X193/X193</f>
        <v>1</v>
      </c>
      <c r="Z193" s="21">
        <f t="shared" si="5"/>
        <v>4.7217528947751379E-2</v>
      </c>
    </row>
    <row r="194" spans="1:26">
      <c r="A194" s="10" t="s">
        <v>133</v>
      </c>
      <c r="B194" s="67" t="s">
        <v>60</v>
      </c>
      <c r="C194" s="10" t="s">
        <v>14</v>
      </c>
      <c r="D194" s="76">
        <v>19</v>
      </c>
      <c r="E194" s="76">
        <v>20</v>
      </c>
      <c r="F194" s="76">
        <v>39</v>
      </c>
      <c r="G194" s="11">
        <f>F194/F203</f>
        <v>4.2857142857142858E-2</v>
      </c>
      <c r="H194" s="12">
        <v>15678000</v>
      </c>
      <c r="I194" s="12">
        <v>25908900</v>
      </c>
      <c r="J194" s="12">
        <v>41586900</v>
      </c>
      <c r="K194" s="11">
        <f>J194/J203</f>
        <v>4.681712618926729E-2</v>
      </c>
      <c r="L194" s="11">
        <f t="shared" si="4"/>
        <v>3.0796631872176514E-3</v>
      </c>
      <c r="O194" s="10" t="s">
        <v>133</v>
      </c>
      <c r="P194" s="67" t="s">
        <v>60</v>
      </c>
      <c r="Q194" s="10" t="s">
        <v>14</v>
      </c>
      <c r="R194" s="76">
        <v>5</v>
      </c>
      <c r="S194" s="76">
        <v>4</v>
      </c>
      <c r="T194" s="76">
        <v>9</v>
      </c>
      <c r="U194" s="11">
        <f>T194/T203</f>
        <v>1.3353115727002967E-2</v>
      </c>
      <c r="V194" s="12">
        <v>2338000</v>
      </c>
      <c r="W194" s="12">
        <v>1272000</v>
      </c>
      <c r="X194" s="12">
        <v>3610000</v>
      </c>
      <c r="Y194" s="11">
        <f>X194/X203</f>
        <v>4.9964264893403443E-3</v>
      </c>
      <c r="Z194" s="11">
        <f t="shared" si="5"/>
        <v>3.00007481388782E-4</v>
      </c>
    </row>
    <row r="195" spans="1:26">
      <c r="A195" s="10" t="s">
        <v>133</v>
      </c>
      <c r="B195" s="68"/>
      <c r="C195" s="10" t="s">
        <v>15</v>
      </c>
      <c r="D195" s="76">
        <v>32</v>
      </c>
      <c r="E195" s="76">
        <v>25</v>
      </c>
      <c r="F195" s="76">
        <v>57</v>
      </c>
      <c r="G195" s="13">
        <f>F195/F203</f>
        <v>6.2637362637362637E-2</v>
      </c>
      <c r="H195" s="12">
        <v>20789000</v>
      </c>
      <c r="I195" s="12">
        <v>27601600</v>
      </c>
      <c r="J195" s="12">
        <v>48390600</v>
      </c>
      <c r="K195" s="13">
        <f>J195/J203</f>
        <v>5.447650165254822E-2</v>
      </c>
      <c r="L195" s="13">
        <f t="shared" si="4"/>
        <v>3.5835022429508926E-3</v>
      </c>
      <c r="O195" s="10" t="s">
        <v>133</v>
      </c>
      <c r="P195" s="68"/>
      <c r="Q195" s="10" t="s">
        <v>15</v>
      </c>
      <c r="R195" s="76">
        <v>17</v>
      </c>
      <c r="S195" s="76">
        <v>20</v>
      </c>
      <c r="T195" s="76">
        <v>37</v>
      </c>
      <c r="U195" s="13">
        <f>T195/T203</f>
        <v>5.4896142433234422E-2</v>
      </c>
      <c r="V195" s="12">
        <v>12535500</v>
      </c>
      <c r="W195" s="12">
        <v>14171000</v>
      </c>
      <c r="X195" s="12">
        <v>26706500</v>
      </c>
      <c r="Y195" s="13">
        <f>X195/X203</f>
        <v>3.6963175633675321E-2</v>
      </c>
      <c r="Z195" s="13">
        <f t="shared" si="5"/>
        <v>2.2194320780358746E-3</v>
      </c>
    </row>
    <row r="196" spans="1:26">
      <c r="A196" s="10" t="s">
        <v>133</v>
      </c>
      <c r="B196" s="68"/>
      <c r="C196" s="10" t="s">
        <v>16</v>
      </c>
      <c r="D196" s="76">
        <v>63</v>
      </c>
      <c r="E196" s="76">
        <v>65</v>
      </c>
      <c r="F196" s="76">
        <v>128</v>
      </c>
      <c r="G196" s="13">
        <f>F196/F203</f>
        <v>0.14065934065934066</v>
      </c>
      <c r="H196" s="12">
        <v>52004000</v>
      </c>
      <c r="I196" s="12">
        <v>46616399</v>
      </c>
      <c r="J196" s="12">
        <v>98620399</v>
      </c>
      <c r="K196" s="13">
        <f>J196/J203</f>
        <v>0.11102351136581207</v>
      </c>
      <c r="L196" s="13">
        <f t="shared" si="4"/>
        <v>7.3032039490564691E-3</v>
      </c>
      <c r="O196" s="10" t="s">
        <v>133</v>
      </c>
      <c r="P196" s="68"/>
      <c r="Q196" s="10" t="s">
        <v>16</v>
      </c>
      <c r="R196" s="76">
        <v>49</v>
      </c>
      <c r="S196" s="76">
        <v>50</v>
      </c>
      <c r="T196" s="76">
        <v>99</v>
      </c>
      <c r="U196" s="13">
        <f>T196/T203</f>
        <v>0.14688427299703263</v>
      </c>
      <c r="V196" s="12">
        <v>40037315</v>
      </c>
      <c r="W196" s="12">
        <v>54618649</v>
      </c>
      <c r="X196" s="12">
        <v>94655964</v>
      </c>
      <c r="Y196" s="13">
        <f>X196/X203</f>
        <v>0.13100874401763046</v>
      </c>
      <c r="Z196" s="13">
        <f t="shared" si="5"/>
        <v>7.8663427584673741E-3</v>
      </c>
    </row>
    <row r="197" spans="1:26">
      <c r="A197" s="10" t="s">
        <v>133</v>
      </c>
      <c r="B197" s="68"/>
      <c r="C197" s="10" t="s">
        <v>17</v>
      </c>
      <c r="D197" s="76">
        <v>2</v>
      </c>
      <c r="E197" s="76">
        <v>1</v>
      </c>
      <c r="F197" s="76">
        <v>3</v>
      </c>
      <c r="G197" s="13">
        <f>F197/F203</f>
        <v>3.2967032967032967E-3</v>
      </c>
      <c r="H197" s="12">
        <v>1180000</v>
      </c>
      <c r="I197" s="12">
        <v>220000</v>
      </c>
      <c r="J197" s="12">
        <v>1400000</v>
      </c>
      <c r="K197" s="13">
        <f>J197/J203</f>
        <v>1.5760726734855015E-3</v>
      </c>
      <c r="L197" s="13">
        <f t="shared" ref="L197:L260" si="6">J197/13503716956</f>
        <v>1.0367515881454765E-4</v>
      </c>
      <c r="O197" s="10" t="s">
        <v>133</v>
      </c>
      <c r="P197" s="68"/>
      <c r="Q197" s="10" t="s">
        <v>17</v>
      </c>
      <c r="R197" s="76"/>
      <c r="S197" s="76">
        <v>1</v>
      </c>
      <c r="T197" s="76">
        <v>1</v>
      </c>
      <c r="U197" s="13">
        <f>T197/T203</f>
        <v>1.483679525222552E-3</v>
      </c>
      <c r="V197" s="12"/>
      <c r="W197" s="12">
        <v>210000</v>
      </c>
      <c r="X197" s="12">
        <v>210000</v>
      </c>
      <c r="Y197" s="13">
        <f>X197/X203</f>
        <v>2.9065084841038013E-4</v>
      </c>
      <c r="Z197" s="13">
        <f t="shared" ref="Z197:Z260" si="7">X197/12033033254</f>
        <v>1.7451958751147984E-5</v>
      </c>
    </row>
    <row r="198" spans="1:26">
      <c r="A198" s="10" t="s">
        <v>133</v>
      </c>
      <c r="B198" s="68"/>
      <c r="C198" s="10" t="s">
        <v>18</v>
      </c>
      <c r="D198" s="76">
        <v>31</v>
      </c>
      <c r="E198" s="76">
        <v>24</v>
      </c>
      <c r="F198" s="76">
        <v>55</v>
      </c>
      <c r="G198" s="13">
        <f>F198/F203</f>
        <v>6.043956043956044E-2</v>
      </c>
      <c r="H198" s="12">
        <v>20848500</v>
      </c>
      <c r="I198" s="12">
        <v>19157900</v>
      </c>
      <c r="J198" s="12">
        <v>40006400</v>
      </c>
      <c r="K198" s="13">
        <f>J198/J203</f>
        <v>4.5037852717521691E-2</v>
      </c>
      <c r="L198" s="13">
        <f t="shared" si="6"/>
        <v>2.9626213382845136E-3</v>
      </c>
      <c r="O198" s="10" t="s">
        <v>133</v>
      </c>
      <c r="P198" s="68"/>
      <c r="Q198" s="10" t="s">
        <v>18</v>
      </c>
      <c r="R198" s="76">
        <v>25</v>
      </c>
      <c r="S198" s="76">
        <v>31</v>
      </c>
      <c r="T198" s="76">
        <v>56</v>
      </c>
      <c r="U198" s="13">
        <f>T198/T203</f>
        <v>8.3086053412462904E-2</v>
      </c>
      <c r="V198" s="12">
        <v>22458000</v>
      </c>
      <c r="W198" s="12">
        <v>25723950</v>
      </c>
      <c r="X198" s="12">
        <v>48181950</v>
      </c>
      <c r="Y198" s="13">
        <f>X198/X203</f>
        <v>6.6686307836031022E-2</v>
      </c>
      <c r="Z198" s="13">
        <f t="shared" si="7"/>
        <v>4.0041400188089264E-3</v>
      </c>
    </row>
    <row r="199" spans="1:26">
      <c r="A199" s="10" t="s">
        <v>133</v>
      </c>
      <c r="B199" s="68"/>
      <c r="C199" s="10" t="s">
        <v>19</v>
      </c>
      <c r="D199" s="76">
        <v>103</v>
      </c>
      <c r="E199" s="76">
        <v>93</v>
      </c>
      <c r="F199" s="76">
        <v>196</v>
      </c>
      <c r="G199" s="13">
        <f>F199/F203</f>
        <v>0.2153846153846154</v>
      </c>
      <c r="H199" s="12">
        <v>164974439</v>
      </c>
      <c r="I199" s="12">
        <v>134183089</v>
      </c>
      <c r="J199" s="12">
        <v>299157528</v>
      </c>
      <c r="K199" s="13">
        <f>J199/J203</f>
        <v>0.33678143210590983</v>
      </c>
      <c r="L199" s="13">
        <f t="shared" si="6"/>
        <v>2.215371730426249E-2</v>
      </c>
      <c r="O199" s="10" t="s">
        <v>133</v>
      </c>
      <c r="P199" s="68"/>
      <c r="Q199" s="10" t="s">
        <v>19</v>
      </c>
      <c r="R199" s="76">
        <v>89</v>
      </c>
      <c r="S199" s="76">
        <v>68</v>
      </c>
      <c r="T199" s="76">
        <v>157</v>
      </c>
      <c r="U199" s="13">
        <f>T199/T203</f>
        <v>0.23293768545994065</v>
      </c>
      <c r="V199" s="12">
        <v>146007627</v>
      </c>
      <c r="W199" s="12">
        <v>123643501</v>
      </c>
      <c r="X199" s="12">
        <v>269651128</v>
      </c>
      <c r="Y199" s="13">
        <f>X199/X203</f>
        <v>0.37321109108579054</v>
      </c>
      <c r="Z199" s="13">
        <f t="shared" si="7"/>
        <v>2.2409239824078692E-2</v>
      </c>
    </row>
    <row r="200" spans="1:26">
      <c r="A200" s="10" t="s">
        <v>133</v>
      </c>
      <c r="B200" s="68"/>
      <c r="C200" s="10" t="s">
        <v>20</v>
      </c>
      <c r="D200" s="76">
        <v>3</v>
      </c>
      <c r="E200" s="76">
        <v>11</v>
      </c>
      <c r="F200" s="76">
        <v>14</v>
      </c>
      <c r="G200" s="13">
        <f>F200/F203</f>
        <v>1.5384615384615385E-2</v>
      </c>
      <c r="H200" s="12">
        <v>3065000</v>
      </c>
      <c r="I200" s="12">
        <v>12327000</v>
      </c>
      <c r="J200" s="12">
        <v>15392000</v>
      </c>
      <c r="K200" s="13">
        <f>J200/J203</f>
        <v>1.7327793278777742E-2</v>
      </c>
      <c r="L200" s="13">
        <f t="shared" si="6"/>
        <v>1.1398343174810839E-3</v>
      </c>
      <c r="O200" s="10" t="s">
        <v>133</v>
      </c>
      <c r="P200" s="68"/>
      <c r="Q200" s="10" t="s">
        <v>20</v>
      </c>
      <c r="R200" s="76">
        <v>5</v>
      </c>
      <c r="S200" s="76">
        <v>4</v>
      </c>
      <c r="T200" s="76">
        <v>9</v>
      </c>
      <c r="U200" s="13">
        <f>T200/T203</f>
        <v>1.3353115727002967E-2</v>
      </c>
      <c r="V200" s="12">
        <v>3975001</v>
      </c>
      <c r="W200" s="12">
        <v>2691600</v>
      </c>
      <c r="X200" s="12">
        <v>6666601</v>
      </c>
      <c r="Y200" s="13">
        <f>X200/X203</f>
        <v>9.2269201745880415E-3</v>
      </c>
      <c r="Z200" s="13">
        <f t="shared" si="7"/>
        <v>5.5402497934458044E-4</v>
      </c>
    </row>
    <row r="201" spans="1:26">
      <c r="A201" s="10" t="s">
        <v>133</v>
      </c>
      <c r="B201" s="68"/>
      <c r="C201" s="10" t="s">
        <v>21</v>
      </c>
      <c r="D201" s="76">
        <v>106</v>
      </c>
      <c r="E201" s="76">
        <v>93</v>
      </c>
      <c r="F201" s="76">
        <v>199</v>
      </c>
      <c r="G201" s="13">
        <f>F201/F203</f>
        <v>0.21868131868131868</v>
      </c>
      <c r="H201" s="12">
        <v>96174489</v>
      </c>
      <c r="I201" s="12">
        <v>79959290</v>
      </c>
      <c r="J201" s="12">
        <v>176133779</v>
      </c>
      <c r="K201" s="13">
        <f>J201/J203</f>
        <v>0.19828545425688177</v>
      </c>
      <c r="L201" s="13">
        <f t="shared" si="6"/>
        <v>1.3043355364593884E-2</v>
      </c>
      <c r="O201" s="10" t="s">
        <v>133</v>
      </c>
      <c r="P201" s="68"/>
      <c r="Q201" s="10" t="s">
        <v>21</v>
      </c>
      <c r="R201" s="76">
        <v>70</v>
      </c>
      <c r="S201" s="76">
        <v>64</v>
      </c>
      <c r="T201" s="76">
        <v>134</v>
      </c>
      <c r="U201" s="13">
        <f>T201/T203</f>
        <v>0.19881305637982197</v>
      </c>
      <c r="V201" s="12">
        <v>81048400</v>
      </c>
      <c r="W201" s="12">
        <v>62297400</v>
      </c>
      <c r="X201" s="12">
        <v>143345800</v>
      </c>
      <c r="Y201" s="13">
        <f>X201/X203</f>
        <v>0.19839799231459365</v>
      </c>
      <c r="Z201" s="13">
        <f t="shared" si="7"/>
        <v>1.1912690422620517E-2</v>
      </c>
    </row>
    <row r="202" spans="1:26" ht="13.5" thickBot="1">
      <c r="A202" s="14" t="s">
        <v>133</v>
      </c>
      <c r="B202" s="69"/>
      <c r="C202" s="14" t="s">
        <v>22</v>
      </c>
      <c r="D202" s="77">
        <v>96</v>
      </c>
      <c r="E202" s="77">
        <v>123</v>
      </c>
      <c r="F202" s="77">
        <v>219</v>
      </c>
      <c r="G202" s="15">
        <f>F202/F203</f>
        <v>0.24065934065934066</v>
      </c>
      <c r="H202" s="16">
        <v>69428528</v>
      </c>
      <c r="I202" s="16">
        <v>98167778</v>
      </c>
      <c r="J202" s="16">
        <v>167596306</v>
      </c>
      <c r="K202" s="15">
        <f>J202/J203</f>
        <v>0.18867425575979585</v>
      </c>
      <c r="L202" s="15">
        <f t="shared" si="6"/>
        <v>1.2411124029486804E-2</v>
      </c>
      <c r="O202" s="14" t="s">
        <v>133</v>
      </c>
      <c r="P202" s="69"/>
      <c r="Q202" s="14" t="s">
        <v>22</v>
      </c>
      <c r="R202" s="77">
        <v>77</v>
      </c>
      <c r="S202" s="77">
        <v>95</v>
      </c>
      <c r="T202" s="77">
        <v>172</v>
      </c>
      <c r="U202" s="15">
        <f>T202/T203</f>
        <v>0.25519287833827892</v>
      </c>
      <c r="V202" s="16">
        <v>52858349</v>
      </c>
      <c r="W202" s="16">
        <v>76630092</v>
      </c>
      <c r="X202" s="16">
        <v>129488441</v>
      </c>
      <c r="Y202" s="15">
        <f>X202/X203</f>
        <v>0.17921869159994025</v>
      </c>
      <c r="Z202" s="15">
        <f t="shared" si="7"/>
        <v>1.0761080624202187E-2</v>
      </c>
    </row>
    <row r="203" spans="1:26" s="3" customFormat="1" ht="13.5" thickBot="1">
      <c r="A203" s="17" t="s">
        <v>133</v>
      </c>
      <c r="B203" s="18" t="s">
        <v>61</v>
      </c>
      <c r="C203" s="18"/>
      <c r="D203" s="78">
        <v>455</v>
      </c>
      <c r="E203" s="78">
        <v>455</v>
      </c>
      <c r="F203" s="78">
        <v>910</v>
      </c>
      <c r="G203" s="19">
        <f>F203/F203</f>
        <v>1</v>
      </c>
      <c r="H203" s="20">
        <v>444141956</v>
      </c>
      <c r="I203" s="20">
        <v>444141956</v>
      </c>
      <c r="J203" s="20">
        <v>888283912</v>
      </c>
      <c r="K203" s="19">
        <f>J203/J203</f>
        <v>1</v>
      </c>
      <c r="L203" s="21">
        <f t="shared" si="6"/>
        <v>6.5780696892148341E-2</v>
      </c>
      <c r="O203" s="17" t="s">
        <v>133</v>
      </c>
      <c r="P203" s="18" t="s">
        <v>61</v>
      </c>
      <c r="Q203" s="18"/>
      <c r="R203" s="78">
        <v>337</v>
      </c>
      <c r="S203" s="78">
        <v>337</v>
      </c>
      <c r="T203" s="78">
        <v>674</v>
      </c>
      <c r="U203" s="19">
        <f>T203/T203</f>
        <v>1</v>
      </c>
      <c r="V203" s="20">
        <v>361258192</v>
      </c>
      <c r="W203" s="20">
        <v>361258192</v>
      </c>
      <c r="X203" s="20">
        <v>722516384</v>
      </c>
      <c r="Y203" s="19">
        <f>X203/X203</f>
        <v>1</v>
      </c>
      <c r="Z203" s="21">
        <f t="shared" si="7"/>
        <v>6.0044410145698085E-2</v>
      </c>
    </row>
    <row r="204" spans="1:26">
      <c r="A204" s="10" t="s">
        <v>133</v>
      </c>
      <c r="B204" s="67" t="s">
        <v>62</v>
      </c>
      <c r="C204" s="10" t="s">
        <v>14</v>
      </c>
      <c r="D204" s="76">
        <v>2</v>
      </c>
      <c r="E204" s="76">
        <v>6</v>
      </c>
      <c r="F204" s="76">
        <v>8</v>
      </c>
      <c r="G204" s="11">
        <f>F204/F213</f>
        <v>2.8985507246376812E-2</v>
      </c>
      <c r="H204" s="12">
        <v>1380000</v>
      </c>
      <c r="I204" s="12">
        <v>3282400</v>
      </c>
      <c r="J204" s="12">
        <v>4662400</v>
      </c>
      <c r="K204" s="11">
        <f>J204/J213</f>
        <v>2.1857503367182524E-2</v>
      </c>
      <c r="L204" s="11">
        <f t="shared" si="6"/>
        <v>3.4526790032639071E-4</v>
      </c>
      <c r="O204" s="10" t="s">
        <v>133</v>
      </c>
      <c r="P204" s="67" t="s">
        <v>62</v>
      </c>
      <c r="Q204" s="10" t="s">
        <v>14</v>
      </c>
      <c r="R204" s="76">
        <v>1</v>
      </c>
      <c r="S204" s="76">
        <v>3</v>
      </c>
      <c r="T204" s="76">
        <v>4</v>
      </c>
      <c r="U204" s="11">
        <f>T204/T213</f>
        <v>1.7094017094017096E-2</v>
      </c>
      <c r="V204" s="12">
        <v>545000</v>
      </c>
      <c r="W204" s="12">
        <v>2396500</v>
      </c>
      <c r="X204" s="12">
        <v>2941500</v>
      </c>
      <c r="Y204" s="11">
        <f>X204/X213</f>
        <v>1.7920055170497919E-2</v>
      </c>
      <c r="Z204" s="11">
        <f t="shared" si="7"/>
        <v>2.4445207936429425E-4</v>
      </c>
    </row>
    <row r="205" spans="1:26">
      <c r="A205" s="10" t="s">
        <v>133</v>
      </c>
      <c r="B205" s="68"/>
      <c r="C205" s="10" t="s">
        <v>15</v>
      </c>
      <c r="D205" s="76">
        <v>5</v>
      </c>
      <c r="E205" s="76">
        <v>9</v>
      </c>
      <c r="F205" s="76">
        <v>14</v>
      </c>
      <c r="G205" s="13">
        <f>F205/F213</f>
        <v>5.0724637681159424E-2</v>
      </c>
      <c r="H205" s="12">
        <v>3750500</v>
      </c>
      <c r="I205" s="12">
        <v>8758500</v>
      </c>
      <c r="J205" s="12">
        <v>12509000</v>
      </c>
      <c r="K205" s="13">
        <f>J205/J213</f>
        <v>5.8642653916456372E-2</v>
      </c>
      <c r="L205" s="13">
        <f t="shared" si="6"/>
        <v>9.2633754400798325E-4</v>
      </c>
      <c r="O205" s="10" t="s">
        <v>133</v>
      </c>
      <c r="P205" s="68"/>
      <c r="Q205" s="10" t="s">
        <v>15</v>
      </c>
      <c r="R205" s="76">
        <v>4</v>
      </c>
      <c r="S205" s="76">
        <v>7</v>
      </c>
      <c r="T205" s="76">
        <v>11</v>
      </c>
      <c r="U205" s="13">
        <f>T205/T213</f>
        <v>4.7008547008547008E-2</v>
      </c>
      <c r="V205" s="12">
        <v>1750000</v>
      </c>
      <c r="W205" s="12">
        <v>6610000</v>
      </c>
      <c r="X205" s="12">
        <v>8360000</v>
      </c>
      <c r="Y205" s="13">
        <f>X205/X213</f>
        <v>5.093036247675084E-2</v>
      </c>
      <c r="Z205" s="13">
        <f t="shared" si="7"/>
        <v>6.9475416742665306E-4</v>
      </c>
    </row>
    <row r="206" spans="1:26">
      <c r="A206" s="10" t="s">
        <v>133</v>
      </c>
      <c r="B206" s="68"/>
      <c r="C206" s="10" t="s">
        <v>16</v>
      </c>
      <c r="D206" s="76">
        <v>22</v>
      </c>
      <c r="E206" s="76">
        <v>21</v>
      </c>
      <c r="F206" s="76">
        <v>43</v>
      </c>
      <c r="G206" s="13">
        <f>F206/F213</f>
        <v>0.15579710144927536</v>
      </c>
      <c r="H206" s="12">
        <v>15676000</v>
      </c>
      <c r="I206" s="12">
        <v>10726800</v>
      </c>
      <c r="J206" s="12">
        <v>26402800</v>
      </c>
      <c r="K206" s="13">
        <f>J206/J213</f>
        <v>0.12377730136904742</v>
      </c>
      <c r="L206" s="13">
        <f t="shared" si="6"/>
        <v>1.9552246308205275E-3</v>
      </c>
      <c r="O206" s="10" t="s">
        <v>133</v>
      </c>
      <c r="P206" s="68"/>
      <c r="Q206" s="10" t="s">
        <v>16</v>
      </c>
      <c r="R206" s="76">
        <v>12</v>
      </c>
      <c r="S206" s="76">
        <v>18</v>
      </c>
      <c r="T206" s="76">
        <v>30</v>
      </c>
      <c r="U206" s="13">
        <f>T206/T213</f>
        <v>0.12820512820512819</v>
      </c>
      <c r="V206" s="12">
        <v>6440000</v>
      </c>
      <c r="W206" s="12">
        <v>13209500</v>
      </c>
      <c r="X206" s="12">
        <v>19649500</v>
      </c>
      <c r="Y206" s="13">
        <f>X206/X213</f>
        <v>0.11970767434054014</v>
      </c>
      <c r="Z206" s="13">
        <f t="shared" si="7"/>
        <v>1.6329631594318205E-3</v>
      </c>
    </row>
    <row r="207" spans="1:26">
      <c r="A207" s="10" t="s">
        <v>133</v>
      </c>
      <c r="B207" s="68"/>
      <c r="C207" s="10" t="s">
        <v>17</v>
      </c>
      <c r="D207" s="76"/>
      <c r="E207" s="76">
        <v>1</v>
      </c>
      <c r="F207" s="76">
        <v>1</v>
      </c>
      <c r="G207" s="13">
        <f>F207/F213</f>
        <v>3.6231884057971015E-3</v>
      </c>
      <c r="H207" s="12"/>
      <c r="I207" s="12">
        <v>435000</v>
      </c>
      <c r="J207" s="12">
        <v>435000</v>
      </c>
      <c r="K207" s="13">
        <f>J207/J213</f>
        <v>2.0392960631272299E-3</v>
      </c>
      <c r="L207" s="13">
        <f t="shared" si="6"/>
        <v>3.2213352917377307E-5</v>
      </c>
      <c r="O207" s="10" t="s">
        <v>133</v>
      </c>
      <c r="P207" s="68"/>
      <c r="Q207" s="10" t="s">
        <v>17</v>
      </c>
      <c r="R207" s="76"/>
      <c r="S207" s="76"/>
      <c r="T207" s="76"/>
      <c r="U207" s="13">
        <f>T207/T213</f>
        <v>0</v>
      </c>
      <c r="V207" s="12"/>
      <c r="W207" s="12"/>
      <c r="X207" s="12"/>
      <c r="Y207" s="13">
        <f>X207/X213</f>
        <v>0</v>
      </c>
      <c r="Z207" s="13">
        <f t="shared" si="7"/>
        <v>0</v>
      </c>
    </row>
    <row r="208" spans="1:26">
      <c r="A208" s="10" t="s">
        <v>133</v>
      </c>
      <c r="B208" s="68"/>
      <c r="C208" s="10" t="s">
        <v>18</v>
      </c>
      <c r="D208" s="76">
        <v>12</v>
      </c>
      <c r="E208" s="76">
        <v>16</v>
      </c>
      <c r="F208" s="76">
        <v>28</v>
      </c>
      <c r="G208" s="13">
        <f>F208/F213</f>
        <v>0.10144927536231885</v>
      </c>
      <c r="H208" s="12">
        <v>8316400</v>
      </c>
      <c r="I208" s="12">
        <v>10330000</v>
      </c>
      <c r="J208" s="12">
        <v>18646400</v>
      </c>
      <c r="K208" s="13">
        <f>J208/J213</f>
        <v>8.7415011750564556E-2</v>
      </c>
      <c r="L208" s="13">
        <f t="shared" si="6"/>
        <v>1.3808346295139868E-3</v>
      </c>
      <c r="O208" s="10" t="s">
        <v>133</v>
      </c>
      <c r="P208" s="68"/>
      <c r="Q208" s="10" t="s">
        <v>18</v>
      </c>
      <c r="R208" s="76">
        <v>14</v>
      </c>
      <c r="S208" s="76">
        <v>11</v>
      </c>
      <c r="T208" s="76">
        <v>25</v>
      </c>
      <c r="U208" s="13">
        <f>T208/T213</f>
        <v>0.10683760683760683</v>
      </c>
      <c r="V208" s="12">
        <v>6865500</v>
      </c>
      <c r="W208" s="12">
        <v>4459500</v>
      </c>
      <c r="X208" s="12">
        <v>11325000</v>
      </c>
      <c r="Y208" s="13">
        <f>X208/X213</f>
        <v>6.8993583139856846E-2</v>
      </c>
      <c r="Z208" s="13">
        <f t="shared" si="7"/>
        <v>9.4115920407976622E-4</v>
      </c>
    </row>
    <row r="209" spans="1:26">
      <c r="A209" s="10" t="s">
        <v>133</v>
      </c>
      <c r="B209" s="68"/>
      <c r="C209" s="10" t="s">
        <v>19</v>
      </c>
      <c r="D209" s="76">
        <v>26</v>
      </c>
      <c r="E209" s="76">
        <v>19</v>
      </c>
      <c r="F209" s="76">
        <v>45</v>
      </c>
      <c r="G209" s="13">
        <f>F209/F213</f>
        <v>0.16304347826086957</v>
      </c>
      <c r="H209" s="12">
        <v>22285750</v>
      </c>
      <c r="I209" s="12">
        <v>20170000</v>
      </c>
      <c r="J209" s="12">
        <v>42455750</v>
      </c>
      <c r="K209" s="13">
        <f>J209/J213</f>
        <v>0.19903412375198598</v>
      </c>
      <c r="L209" s="13">
        <f t="shared" si="6"/>
        <v>3.1440047313148083E-3</v>
      </c>
      <c r="O209" s="10" t="s">
        <v>133</v>
      </c>
      <c r="P209" s="68"/>
      <c r="Q209" s="10" t="s">
        <v>19</v>
      </c>
      <c r="R209" s="76">
        <v>18</v>
      </c>
      <c r="S209" s="76">
        <v>10</v>
      </c>
      <c r="T209" s="76">
        <v>28</v>
      </c>
      <c r="U209" s="13">
        <f>T209/T213</f>
        <v>0.11965811965811966</v>
      </c>
      <c r="V209" s="12">
        <v>17456900</v>
      </c>
      <c r="W209" s="12">
        <v>9237500</v>
      </c>
      <c r="X209" s="12">
        <v>26694400</v>
      </c>
      <c r="Y209" s="13">
        <f>X209/X213</f>
        <v>0.16262625216499732</v>
      </c>
      <c r="Z209" s="13">
        <f t="shared" si="7"/>
        <v>2.2184265127935462E-3</v>
      </c>
    </row>
    <row r="210" spans="1:26">
      <c r="A210" s="10" t="s">
        <v>133</v>
      </c>
      <c r="B210" s="68"/>
      <c r="C210" s="10" t="s">
        <v>20</v>
      </c>
      <c r="D210" s="76">
        <v>3</v>
      </c>
      <c r="E210" s="76">
        <v>2</v>
      </c>
      <c r="F210" s="76">
        <v>5</v>
      </c>
      <c r="G210" s="13">
        <f>F210/F213</f>
        <v>1.8115942028985508E-2</v>
      </c>
      <c r="H210" s="12">
        <v>2135000</v>
      </c>
      <c r="I210" s="12">
        <v>1970000</v>
      </c>
      <c r="J210" s="12">
        <v>4105000</v>
      </c>
      <c r="K210" s="13">
        <f>J210/J213</f>
        <v>1.9244391584223631E-2</v>
      </c>
      <c r="L210" s="13">
        <f t="shared" si="6"/>
        <v>3.0399037638122721E-4</v>
      </c>
      <c r="O210" s="10" t="s">
        <v>133</v>
      </c>
      <c r="P210" s="68"/>
      <c r="Q210" s="10" t="s">
        <v>20</v>
      </c>
      <c r="R210" s="76"/>
      <c r="S210" s="76">
        <v>1</v>
      </c>
      <c r="T210" s="76">
        <v>1</v>
      </c>
      <c r="U210" s="13">
        <f>T210/T213</f>
        <v>4.2735042735042739E-3</v>
      </c>
      <c r="V210" s="12"/>
      <c r="W210" s="12">
        <v>557500</v>
      </c>
      <c r="X210" s="12">
        <v>557500</v>
      </c>
      <c r="Y210" s="13">
        <f>X210/X213</f>
        <v>3.3963728565536595E-3</v>
      </c>
      <c r="Z210" s="13">
        <f t="shared" si="7"/>
        <v>4.6330795256023813E-5</v>
      </c>
    </row>
    <row r="211" spans="1:26">
      <c r="A211" s="10" t="s">
        <v>133</v>
      </c>
      <c r="B211" s="68"/>
      <c r="C211" s="10" t="s">
        <v>21</v>
      </c>
      <c r="D211" s="76">
        <v>25</v>
      </c>
      <c r="E211" s="76">
        <v>24</v>
      </c>
      <c r="F211" s="76">
        <v>49</v>
      </c>
      <c r="G211" s="13">
        <f>F211/F213</f>
        <v>0.17753623188405798</v>
      </c>
      <c r="H211" s="12">
        <v>19956000</v>
      </c>
      <c r="I211" s="12">
        <v>18651250</v>
      </c>
      <c r="J211" s="12">
        <v>38607250</v>
      </c>
      <c r="K211" s="13">
        <f>J211/J213</f>
        <v>0.18099221363946841</v>
      </c>
      <c r="L211" s="13">
        <f t="shared" si="6"/>
        <v>2.8590091251021036E-3</v>
      </c>
      <c r="O211" s="10" t="s">
        <v>133</v>
      </c>
      <c r="P211" s="68"/>
      <c r="Q211" s="10" t="s">
        <v>21</v>
      </c>
      <c r="R211" s="76">
        <v>28</v>
      </c>
      <c r="S211" s="76">
        <v>26</v>
      </c>
      <c r="T211" s="76">
        <v>54</v>
      </c>
      <c r="U211" s="13">
        <f>T211/T213</f>
        <v>0.23076923076923078</v>
      </c>
      <c r="V211" s="12">
        <v>20204250</v>
      </c>
      <c r="W211" s="12">
        <v>22470150</v>
      </c>
      <c r="X211" s="12">
        <v>42674400</v>
      </c>
      <c r="Y211" s="13">
        <f>X211/X213</f>
        <v>0.25997878713849953</v>
      </c>
      <c r="Z211" s="13">
        <f t="shared" si="7"/>
        <v>3.5464374691904265E-3</v>
      </c>
    </row>
    <row r="212" spans="1:26" ht="13.5" thickBot="1">
      <c r="A212" s="14" t="s">
        <v>133</v>
      </c>
      <c r="B212" s="69"/>
      <c r="C212" s="14" t="s">
        <v>22</v>
      </c>
      <c r="D212" s="77">
        <v>43</v>
      </c>
      <c r="E212" s="77">
        <v>40</v>
      </c>
      <c r="F212" s="77">
        <v>83</v>
      </c>
      <c r="G212" s="15">
        <f>F212/F213</f>
        <v>0.30072463768115942</v>
      </c>
      <c r="H212" s="16">
        <v>33154800</v>
      </c>
      <c r="I212" s="16">
        <v>32330500</v>
      </c>
      <c r="J212" s="16">
        <v>65485300</v>
      </c>
      <c r="K212" s="15">
        <f>J212/J213</f>
        <v>0.30699750455794389</v>
      </c>
      <c r="L212" s="15">
        <f t="shared" si="6"/>
        <v>4.8494277696559266E-3</v>
      </c>
      <c r="O212" s="14" t="s">
        <v>133</v>
      </c>
      <c r="P212" s="69"/>
      <c r="Q212" s="14" t="s">
        <v>22</v>
      </c>
      <c r="R212" s="77">
        <v>40</v>
      </c>
      <c r="S212" s="77">
        <v>41</v>
      </c>
      <c r="T212" s="77">
        <v>81</v>
      </c>
      <c r="U212" s="15">
        <f>T212/T213</f>
        <v>0.34615384615384615</v>
      </c>
      <c r="V212" s="16">
        <v>28811200</v>
      </c>
      <c r="W212" s="16">
        <v>23132200</v>
      </c>
      <c r="X212" s="16">
        <v>51943400</v>
      </c>
      <c r="Y212" s="15">
        <f>X212/X213</f>
        <v>0.31644691271230374</v>
      </c>
      <c r="Z212" s="15">
        <f t="shared" si="7"/>
        <v>4.3167336866399052E-3</v>
      </c>
    </row>
    <row r="213" spans="1:26" s="3" customFormat="1" ht="13.5" thickBot="1">
      <c r="A213" s="17" t="s">
        <v>133</v>
      </c>
      <c r="B213" s="18" t="s">
        <v>63</v>
      </c>
      <c r="C213" s="18"/>
      <c r="D213" s="78">
        <v>138</v>
      </c>
      <c r="E213" s="78">
        <v>138</v>
      </c>
      <c r="F213" s="78">
        <v>276</v>
      </c>
      <c r="G213" s="19">
        <f>F213/F213</f>
        <v>1</v>
      </c>
      <c r="H213" s="20">
        <v>106654450</v>
      </c>
      <c r="I213" s="20">
        <v>106654450</v>
      </c>
      <c r="J213" s="20">
        <v>213308900</v>
      </c>
      <c r="K213" s="19">
        <f>J213/J213</f>
        <v>1</v>
      </c>
      <c r="L213" s="21">
        <f t="shared" si="6"/>
        <v>1.5796310060040331E-2</v>
      </c>
      <c r="O213" s="17" t="s">
        <v>133</v>
      </c>
      <c r="P213" s="18" t="s">
        <v>63</v>
      </c>
      <c r="Q213" s="18"/>
      <c r="R213" s="78">
        <v>117</v>
      </c>
      <c r="S213" s="78">
        <v>117</v>
      </c>
      <c r="T213" s="78">
        <v>234</v>
      </c>
      <c r="U213" s="19">
        <f>T213/T213</f>
        <v>1</v>
      </c>
      <c r="V213" s="20">
        <v>82072850</v>
      </c>
      <c r="W213" s="20">
        <v>82072850</v>
      </c>
      <c r="X213" s="20">
        <v>164145700</v>
      </c>
      <c r="Y213" s="19">
        <f>X213/X213</f>
        <v>1</v>
      </c>
      <c r="Z213" s="21">
        <f t="shared" si="7"/>
        <v>1.3641257074182437E-2</v>
      </c>
    </row>
    <row r="214" spans="1:26">
      <c r="A214" s="10" t="s">
        <v>133</v>
      </c>
      <c r="B214" s="67" t="s">
        <v>64</v>
      </c>
      <c r="C214" s="10" t="s">
        <v>14</v>
      </c>
      <c r="D214" s="76"/>
      <c r="E214" s="76"/>
      <c r="F214" s="76"/>
      <c r="G214" s="11">
        <f>F214/F223</f>
        <v>0</v>
      </c>
      <c r="H214" s="12"/>
      <c r="I214" s="12"/>
      <c r="J214" s="12"/>
      <c r="K214" s="11">
        <f>J214/J223</f>
        <v>0</v>
      </c>
      <c r="L214" s="11">
        <f t="shared" si="6"/>
        <v>0</v>
      </c>
      <c r="O214" s="10" t="s">
        <v>133</v>
      </c>
      <c r="P214" s="67" t="s">
        <v>64</v>
      </c>
      <c r="Q214" s="10" t="s">
        <v>14</v>
      </c>
      <c r="R214" s="76"/>
      <c r="S214" s="76"/>
      <c r="T214" s="76"/>
      <c r="U214" s="11">
        <f>T214/T223</f>
        <v>0</v>
      </c>
      <c r="V214" s="12"/>
      <c r="W214" s="12"/>
      <c r="X214" s="12"/>
      <c r="Y214" s="11">
        <f>X214/X223</f>
        <v>0</v>
      </c>
      <c r="Z214" s="11">
        <f t="shared" si="7"/>
        <v>0</v>
      </c>
    </row>
    <row r="215" spans="1:26">
      <c r="A215" s="10" t="s">
        <v>133</v>
      </c>
      <c r="B215" s="68"/>
      <c r="C215" s="10" t="s">
        <v>15</v>
      </c>
      <c r="D215" s="76"/>
      <c r="E215" s="76"/>
      <c r="F215" s="76"/>
      <c r="G215" s="13">
        <f>F215/F223</f>
        <v>0</v>
      </c>
      <c r="H215" s="12"/>
      <c r="I215" s="12"/>
      <c r="J215" s="12"/>
      <c r="K215" s="13">
        <f>J215/J223</f>
        <v>0</v>
      </c>
      <c r="L215" s="13">
        <f t="shared" si="6"/>
        <v>0</v>
      </c>
      <c r="O215" s="10" t="s">
        <v>133</v>
      </c>
      <c r="P215" s="68"/>
      <c r="Q215" s="10" t="s">
        <v>15</v>
      </c>
      <c r="R215" s="76"/>
      <c r="S215" s="76"/>
      <c r="T215" s="76"/>
      <c r="U215" s="13">
        <f>T215/T223</f>
        <v>0</v>
      </c>
      <c r="V215" s="12"/>
      <c r="W215" s="12"/>
      <c r="X215" s="12"/>
      <c r="Y215" s="13">
        <f>X215/X223</f>
        <v>0</v>
      </c>
      <c r="Z215" s="13">
        <f t="shared" si="7"/>
        <v>0</v>
      </c>
    </row>
    <row r="216" spans="1:26">
      <c r="A216" s="10" t="s">
        <v>133</v>
      </c>
      <c r="B216" s="68"/>
      <c r="C216" s="10" t="s">
        <v>16</v>
      </c>
      <c r="D216" s="76"/>
      <c r="E216" s="76"/>
      <c r="F216" s="76"/>
      <c r="G216" s="13">
        <f>F216/F223</f>
        <v>0</v>
      </c>
      <c r="H216" s="12"/>
      <c r="I216" s="12"/>
      <c r="J216" s="12"/>
      <c r="K216" s="13">
        <f>J216/J223</f>
        <v>0</v>
      </c>
      <c r="L216" s="13">
        <f t="shared" si="6"/>
        <v>0</v>
      </c>
      <c r="O216" s="10" t="s">
        <v>133</v>
      </c>
      <c r="P216" s="68"/>
      <c r="Q216" s="10" t="s">
        <v>16</v>
      </c>
      <c r="R216" s="76"/>
      <c r="S216" s="76"/>
      <c r="T216" s="76"/>
      <c r="U216" s="13">
        <f>T216/T223</f>
        <v>0</v>
      </c>
      <c r="V216" s="12"/>
      <c r="W216" s="12"/>
      <c r="X216" s="12"/>
      <c r="Y216" s="13">
        <f>X216/X223</f>
        <v>0</v>
      </c>
      <c r="Z216" s="13">
        <f t="shared" si="7"/>
        <v>0</v>
      </c>
    </row>
    <row r="217" spans="1:26">
      <c r="A217" s="10" t="s">
        <v>133</v>
      </c>
      <c r="B217" s="68"/>
      <c r="C217" s="10" t="s">
        <v>17</v>
      </c>
      <c r="D217" s="76"/>
      <c r="E217" s="76"/>
      <c r="F217" s="76"/>
      <c r="G217" s="13">
        <f>F217/F223</f>
        <v>0</v>
      </c>
      <c r="H217" s="12"/>
      <c r="I217" s="12"/>
      <c r="J217" s="12"/>
      <c r="K217" s="13">
        <f>J217/J223</f>
        <v>0</v>
      </c>
      <c r="L217" s="13">
        <f t="shared" si="6"/>
        <v>0</v>
      </c>
      <c r="O217" s="10" t="s">
        <v>133</v>
      </c>
      <c r="P217" s="68"/>
      <c r="Q217" s="10" t="s">
        <v>17</v>
      </c>
      <c r="R217" s="76"/>
      <c r="S217" s="76"/>
      <c r="T217" s="76"/>
      <c r="U217" s="13">
        <f>T217/T223</f>
        <v>0</v>
      </c>
      <c r="V217" s="12"/>
      <c r="W217" s="12"/>
      <c r="X217" s="12"/>
      <c r="Y217" s="13">
        <f>X217/X223</f>
        <v>0</v>
      </c>
      <c r="Z217" s="13">
        <f t="shared" si="7"/>
        <v>0</v>
      </c>
    </row>
    <row r="218" spans="1:26">
      <c r="A218" s="10" t="s">
        <v>133</v>
      </c>
      <c r="B218" s="68"/>
      <c r="C218" s="10" t="s">
        <v>18</v>
      </c>
      <c r="D218" s="76"/>
      <c r="E218" s="76"/>
      <c r="F218" s="76"/>
      <c r="G218" s="13">
        <f>F218/F223</f>
        <v>0</v>
      </c>
      <c r="H218" s="12"/>
      <c r="I218" s="12"/>
      <c r="J218" s="12"/>
      <c r="K218" s="13">
        <f>J218/J223</f>
        <v>0</v>
      </c>
      <c r="L218" s="13">
        <f t="shared" si="6"/>
        <v>0</v>
      </c>
      <c r="O218" s="10" t="s">
        <v>133</v>
      </c>
      <c r="P218" s="68"/>
      <c r="Q218" s="10" t="s">
        <v>18</v>
      </c>
      <c r="R218" s="76"/>
      <c r="S218" s="76"/>
      <c r="T218" s="76"/>
      <c r="U218" s="13">
        <f>T218/T223</f>
        <v>0</v>
      </c>
      <c r="V218" s="12"/>
      <c r="W218" s="12"/>
      <c r="X218" s="12"/>
      <c r="Y218" s="13">
        <f>X218/X223</f>
        <v>0</v>
      </c>
      <c r="Z218" s="13">
        <f t="shared" si="7"/>
        <v>0</v>
      </c>
    </row>
    <row r="219" spans="1:26">
      <c r="A219" s="10" t="s">
        <v>133</v>
      </c>
      <c r="B219" s="68"/>
      <c r="C219" s="10" t="s">
        <v>19</v>
      </c>
      <c r="D219" s="76"/>
      <c r="E219" s="76"/>
      <c r="F219" s="76"/>
      <c r="G219" s="13">
        <f>F219/F223</f>
        <v>0</v>
      </c>
      <c r="H219" s="12"/>
      <c r="I219" s="12"/>
      <c r="J219" s="12"/>
      <c r="K219" s="13">
        <f>J219/J223</f>
        <v>0</v>
      </c>
      <c r="L219" s="13">
        <f t="shared" si="6"/>
        <v>0</v>
      </c>
      <c r="O219" s="10" t="s">
        <v>133</v>
      </c>
      <c r="P219" s="68"/>
      <c r="Q219" s="10" t="s">
        <v>19</v>
      </c>
      <c r="R219" s="76">
        <v>1</v>
      </c>
      <c r="S219" s="76">
        <v>1</v>
      </c>
      <c r="T219" s="76">
        <v>2</v>
      </c>
      <c r="U219" s="13">
        <f>T219/T223</f>
        <v>0.5</v>
      </c>
      <c r="V219" s="12">
        <v>650000</v>
      </c>
      <c r="W219" s="12">
        <v>650000</v>
      </c>
      <c r="X219" s="12">
        <v>1300000</v>
      </c>
      <c r="Y219" s="13">
        <f>X219/X223</f>
        <v>0.5</v>
      </c>
      <c r="Z219" s="13">
        <f t="shared" si="7"/>
        <v>1.0803593512615418E-4</v>
      </c>
    </row>
    <row r="220" spans="1:26">
      <c r="A220" s="10" t="s">
        <v>133</v>
      </c>
      <c r="B220" s="68"/>
      <c r="C220" s="10" t="s">
        <v>20</v>
      </c>
      <c r="D220" s="76"/>
      <c r="E220" s="76"/>
      <c r="F220" s="76"/>
      <c r="G220" s="13">
        <f>F220/F223</f>
        <v>0</v>
      </c>
      <c r="H220" s="12"/>
      <c r="I220" s="12"/>
      <c r="J220" s="12"/>
      <c r="K220" s="13">
        <f>J220/J223</f>
        <v>0</v>
      </c>
      <c r="L220" s="13">
        <f t="shared" si="6"/>
        <v>0</v>
      </c>
      <c r="O220" s="10" t="s">
        <v>133</v>
      </c>
      <c r="P220" s="68"/>
      <c r="Q220" s="10" t="s">
        <v>20</v>
      </c>
      <c r="R220" s="76"/>
      <c r="S220" s="76"/>
      <c r="T220" s="76"/>
      <c r="U220" s="13">
        <f>T220/T223</f>
        <v>0</v>
      </c>
      <c r="V220" s="12"/>
      <c r="W220" s="12"/>
      <c r="X220" s="12"/>
      <c r="Y220" s="13">
        <f>X220/X223</f>
        <v>0</v>
      </c>
      <c r="Z220" s="13">
        <f t="shared" si="7"/>
        <v>0</v>
      </c>
    </row>
    <row r="221" spans="1:26">
      <c r="A221" s="10" t="s">
        <v>133</v>
      </c>
      <c r="B221" s="68"/>
      <c r="C221" s="10" t="s">
        <v>21</v>
      </c>
      <c r="D221" s="76">
        <v>1</v>
      </c>
      <c r="E221" s="76"/>
      <c r="F221" s="76">
        <v>1</v>
      </c>
      <c r="G221" s="13">
        <f>F221/F223</f>
        <v>0.16666666666666666</v>
      </c>
      <c r="H221" s="12">
        <v>600000</v>
      </c>
      <c r="I221" s="12"/>
      <c r="J221" s="12">
        <v>600000</v>
      </c>
      <c r="K221" s="13">
        <f>J221/J223</f>
        <v>0.16685205784204671</v>
      </c>
      <c r="L221" s="13">
        <f t="shared" si="6"/>
        <v>4.443221092052042E-5</v>
      </c>
      <c r="O221" s="10" t="s">
        <v>133</v>
      </c>
      <c r="P221" s="68"/>
      <c r="Q221" s="10" t="s">
        <v>21</v>
      </c>
      <c r="R221" s="76"/>
      <c r="S221" s="76"/>
      <c r="T221" s="76"/>
      <c r="U221" s="13">
        <f>T221/T223</f>
        <v>0</v>
      </c>
      <c r="V221" s="12"/>
      <c r="W221" s="12"/>
      <c r="X221" s="12"/>
      <c r="Y221" s="13">
        <f>X221/X223</f>
        <v>0</v>
      </c>
      <c r="Z221" s="13">
        <f t="shared" si="7"/>
        <v>0</v>
      </c>
    </row>
    <row r="222" spans="1:26" ht="13.5" thickBot="1">
      <c r="A222" s="14" t="s">
        <v>133</v>
      </c>
      <c r="B222" s="69"/>
      <c r="C222" s="14" t="s">
        <v>22</v>
      </c>
      <c r="D222" s="77">
        <v>2</v>
      </c>
      <c r="E222" s="77">
        <v>3</v>
      </c>
      <c r="F222" s="77">
        <v>5</v>
      </c>
      <c r="G222" s="15">
        <f>F222/F223</f>
        <v>0.83333333333333337</v>
      </c>
      <c r="H222" s="16">
        <v>1198000</v>
      </c>
      <c r="I222" s="16">
        <v>1798000</v>
      </c>
      <c r="J222" s="16">
        <v>2996000</v>
      </c>
      <c r="K222" s="15">
        <f>J222/J223</f>
        <v>0.83314794215795329</v>
      </c>
      <c r="L222" s="15">
        <f t="shared" si="6"/>
        <v>2.2186483986313198E-4</v>
      </c>
      <c r="O222" s="14" t="s">
        <v>133</v>
      </c>
      <c r="P222" s="69"/>
      <c r="Q222" s="14" t="s">
        <v>22</v>
      </c>
      <c r="R222" s="77">
        <v>1</v>
      </c>
      <c r="S222" s="77">
        <v>1</v>
      </c>
      <c r="T222" s="77">
        <v>2</v>
      </c>
      <c r="U222" s="15">
        <f>T222/T223</f>
        <v>0.5</v>
      </c>
      <c r="V222" s="16">
        <v>650000</v>
      </c>
      <c r="W222" s="16">
        <v>650000</v>
      </c>
      <c r="X222" s="16">
        <v>1300000</v>
      </c>
      <c r="Y222" s="15">
        <f>X222/X223</f>
        <v>0.5</v>
      </c>
      <c r="Z222" s="15">
        <f t="shared" si="7"/>
        <v>1.0803593512615418E-4</v>
      </c>
    </row>
    <row r="223" spans="1:26" s="3" customFormat="1" ht="13.5" thickBot="1">
      <c r="A223" s="17" t="s">
        <v>133</v>
      </c>
      <c r="B223" s="18" t="s">
        <v>65</v>
      </c>
      <c r="C223" s="18"/>
      <c r="D223" s="78">
        <v>3</v>
      </c>
      <c r="E223" s="78">
        <v>3</v>
      </c>
      <c r="F223" s="78">
        <v>6</v>
      </c>
      <c r="G223" s="19">
        <f>F223/F223</f>
        <v>1</v>
      </c>
      <c r="H223" s="20">
        <v>1798000</v>
      </c>
      <c r="I223" s="20">
        <v>1798000</v>
      </c>
      <c r="J223" s="20">
        <v>3596000</v>
      </c>
      <c r="K223" s="19">
        <f>J223/J223</f>
        <v>1</v>
      </c>
      <c r="L223" s="21">
        <f t="shared" si="6"/>
        <v>2.6629705078365238E-4</v>
      </c>
      <c r="O223" s="17" t="s">
        <v>133</v>
      </c>
      <c r="P223" s="18" t="s">
        <v>65</v>
      </c>
      <c r="Q223" s="18"/>
      <c r="R223" s="78">
        <v>2</v>
      </c>
      <c r="S223" s="78">
        <v>2</v>
      </c>
      <c r="T223" s="78">
        <v>4</v>
      </c>
      <c r="U223" s="19">
        <f>T223/T223</f>
        <v>1</v>
      </c>
      <c r="V223" s="20">
        <v>1300000</v>
      </c>
      <c r="W223" s="20">
        <v>1300000</v>
      </c>
      <c r="X223" s="20">
        <v>2600000</v>
      </c>
      <c r="Y223" s="19">
        <f>X223/X223</f>
        <v>1</v>
      </c>
      <c r="Z223" s="21">
        <f t="shared" si="7"/>
        <v>2.1607187025230837E-4</v>
      </c>
    </row>
    <row r="224" spans="1:26">
      <c r="A224" s="10" t="s">
        <v>133</v>
      </c>
      <c r="B224" s="67" t="s">
        <v>66</v>
      </c>
      <c r="C224" s="10" t="s">
        <v>14</v>
      </c>
      <c r="D224" s="76">
        <v>1</v>
      </c>
      <c r="E224" s="76">
        <v>2</v>
      </c>
      <c r="F224" s="76">
        <v>3</v>
      </c>
      <c r="G224" s="11">
        <f>F224/F233</f>
        <v>1.7241379310344827E-2</v>
      </c>
      <c r="H224" s="12">
        <v>420000</v>
      </c>
      <c r="I224" s="12">
        <v>934000</v>
      </c>
      <c r="J224" s="12">
        <v>1354000</v>
      </c>
      <c r="K224" s="11">
        <f>J224/J233</f>
        <v>2.0576631997422601E-2</v>
      </c>
      <c r="L224" s="11">
        <f t="shared" si="6"/>
        <v>1.0026868931064109E-4</v>
      </c>
      <c r="O224" s="10" t="s">
        <v>133</v>
      </c>
      <c r="P224" s="67" t="s">
        <v>66</v>
      </c>
      <c r="Q224" s="10" t="s">
        <v>14</v>
      </c>
      <c r="R224" s="76">
        <v>1</v>
      </c>
      <c r="S224" s="76">
        <v>2</v>
      </c>
      <c r="T224" s="76">
        <v>3</v>
      </c>
      <c r="U224" s="11">
        <f>T224/T233</f>
        <v>2.5423728813559324E-2</v>
      </c>
      <c r="V224" s="12">
        <v>469000</v>
      </c>
      <c r="W224" s="12">
        <v>725000</v>
      </c>
      <c r="X224" s="12">
        <v>1194000</v>
      </c>
      <c r="Y224" s="11">
        <f>X224/X233</f>
        <v>2.1552587772642944E-2</v>
      </c>
      <c r="Z224" s="11">
        <f t="shared" si="7"/>
        <v>9.9226851185098535E-5</v>
      </c>
    </row>
    <row r="225" spans="1:26">
      <c r="A225" s="10" t="s">
        <v>133</v>
      </c>
      <c r="B225" s="68"/>
      <c r="C225" s="10" t="s">
        <v>15</v>
      </c>
      <c r="D225" s="76">
        <v>9</v>
      </c>
      <c r="E225" s="76">
        <v>8</v>
      </c>
      <c r="F225" s="76">
        <v>17</v>
      </c>
      <c r="G225" s="13">
        <f>F225/F233</f>
        <v>9.7701149425287362E-2</v>
      </c>
      <c r="H225" s="12">
        <v>3257500</v>
      </c>
      <c r="I225" s="12">
        <v>2875900</v>
      </c>
      <c r="J225" s="12">
        <v>6133400</v>
      </c>
      <c r="K225" s="13">
        <f>J225/J233</f>
        <v>9.3208799625547845E-2</v>
      </c>
      <c r="L225" s="13">
        <f t="shared" si="6"/>
        <v>4.5420087076653324E-4</v>
      </c>
      <c r="O225" s="10" t="s">
        <v>133</v>
      </c>
      <c r="P225" s="68"/>
      <c r="Q225" s="10" t="s">
        <v>15</v>
      </c>
      <c r="R225" s="76">
        <v>4</v>
      </c>
      <c r="S225" s="76">
        <v>2</v>
      </c>
      <c r="T225" s="76">
        <v>6</v>
      </c>
      <c r="U225" s="13">
        <f>T225/T233</f>
        <v>5.0847457627118647E-2</v>
      </c>
      <c r="V225" s="12">
        <v>1807500</v>
      </c>
      <c r="W225" s="12">
        <v>1105000</v>
      </c>
      <c r="X225" s="12">
        <v>2912500</v>
      </c>
      <c r="Y225" s="13">
        <f>X225/X233</f>
        <v>5.2572790525814546E-2</v>
      </c>
      <c r="Z225" s="13">
        <f t="shared" si="7"/>
        <v>2.420420469653262E-4</v>
      </c>
    </row>
    <row r="226" spans="1:26">
      <c r="A226" s="10" t="s">
        <v>133</v>
      </c>
      <c r="B226" s="68"/>
      <c r="C226" s="10" t="s">
        <v>16</v>
      </c>
      <c r="D226" s="76">
        <v>17</v>
      </c>
      <c r="E226" s="76">
        <v>19</v>
      </c>
      <c r="F226" s="76">
        <v>36</v>
      </c>
      <c r="G226" s="13">
        <f>F226/F233</f>
        <v>0.20689655172413793</v>
      </c>
      <c r="H226" s="12">
        <v>7264000</v>
      </c>
      <c r="I226" s="12">
        <v>7720500</v>
      </c>
      <c r="J226" s="12">
        <v>14984500</v>
      </c>
      <c r="K226" s="13">
        <f>J226/J233</f>
        <v>0.22771827338654282</v>
      </c>
      <c r="L226" s="13">
        <f t="shared" si="6"/>
        <v>1.1096574408975637E-3</v>
      </c>
      <c r="O226" s="10" t="s">
        <v>133</v>
      </c>
      <c r="P226" s="68"/>
      <c r="Q226" s="10" t="s">
        <v>16</v>
      </c>
      <c r="R226" s="76">
        <v>16</v>
      </c>
      <c r="S226" s="76">
        <v>12</v>
      </c>
      <c r="T226" s="76">
        <v>28</v>
      </c>
      <c r="U226" s="13">
        <f>T226/T233</f>
        <v>0.23728813559322035</v>
      </c>
      <c r="V226" s="12">
        <v>7606000</v>
      </c>
      <c r="W226" s="12">
        <v>5755950</v>
      </c>
      <c r="X226" s="12">
        <v>13361950</v>
      </c>
      <c r="Y226" s="13">
        <f>X226/X233</f>
        <v>0.24119313248632024</v>
      </c>
      <c r="Z226" s="13">
        <f t="shared" si="7"/>
        <v>1.1104390487376276E-3</v>
      </c>
    </row>
    <row r="227" spans="1:26">
      <c r="A227" s="10" t="s">
        <v>133</v>
      </c>
      <c r="B227" s="68"/>
      <c r="C227" s="10" t="s">
        <v>17</v>
      </c>
      <c r="D227" s="76"/>
      <c r="E227" s="76"/>
      <c r="F227" s="76"/>
      <c r="G227" s="13">
        <f>F227/F233</f>
        <v>0</v>
      </c>
      <c r="H227" s="12"/>
      <c r="I227" s="12"/>
      <c r="J227" s="12"/>
      <c r="K227" s="13">
        <f>J227/J233</f>
        <v>0</v>
      </c>
      <c r="L227" s="13">
        <f t="shared" si="6"/>
        <v>0</v>
      </c>
      <c r="O227" s="10" t="s">
        <v>133</v>
      </c>
      <c r="P227" s="68"/>
      <c r="Q227" s="10" t="s">
        <v>17</v>
      </c>
      <c r="R227" s="76"/>
      <c r="S227" s="76"/>
      <c r="T227" s="76"/>
      <c r="U227" s="13">
        <f>T227/T233</f>
        <v>0</v>
      </c>
      <c r="V227" s="12"/>
      <c r="W227" s="12"/>
      <c r="X227" s="12"/>
      <c r="Y227" s="13">
        <f>X227/X233</f>
        <v>0</v>
      </c>
      <c r="Z227" s="13">
        <f t="shared" si="7"/>
        <v>0</v>
      </c>
    </row>
    <row r="228" spans="1:26">
      <c r="A228" s="10" t="s">
        <v>133</v>
      </c>
      <c r="B228" s="68"/>
      <c r="C228" s="10" t="s">
        <v>18</v>
      </c>
      <c r="D228" s="76">
        <v>10</v>
      </c>
      <c r="E228" s="76">
        <v>13</v>
      </c>
      <c r="F228" s="76">
        <v>23</v>
      </c>
      <c r="G228" s="13">
        <f>F228/F233</f>
        <v>0.13218390804597702</v>
      </c>
      <c r="H228" s="12">
        <v>3339900</v>
      </c>
      <c r="I228" s="12">
        <v>4940500</v>
      </c>
      <c r="J228" s="12">
        <v>8280400</v>
      </c>
      <c r="K228" s="13">
        <f>J228/J233</f>
        <v>0.12583659054022017</v>
      </c>
      <c r="L228" s="13">
        <f t="shared" si="6"/>
        <v>6.131941321771289E-4</v>
      </c>
      <c r="O228" s="10" t="s">
        <v>133</v>
      </c>
      <c r="P228" s="68"/>
      <c r="Q228" s="10" t="s">
        <v>18</v>
      </c>
      <c r="R228" s="76">
        <v>2</v>
      </c>
      <c r="S228" s="76">
        <v>10</v>
      </c>
      <c r="T228" s="76">
        <v>12</v>
      </c>
      <c r="U228" s="13">
        <f>T228/T233</f>
        <v>0.10169491525423729</v>
      </c>
      <c r="V228" s="12">
        <v>787000</v>
      </c>
      <c r="W228" s="12">
        <v>3806500</v>
      </c>
      <c r="X228" s="12">
        <v>4593500</v>
      </c>
      <c r="Y228" s="13">
        <f>X228/X233</f>
        <v>8.2916090396679534E-2</v>
      </c>
      <c r="Z228" s="13">
        <f t="shared" si="7"/>
        <v>3.8174082153999173E-4</v>
      </c>
    </row>
    <row r="229" spans="1:26">
      <c r="A229" s="10" t="s">
        <v>133</v>
      </c>
      <c r="B229" s="68"/>
      <c r="C229" s="10" t="s">
        <v>19</v>
      </c>
      <c r="D229" s="76">
        <v>6</v>
      </c>
      <c r="E229" s="76">
        <v>3</v>
      </c>
      <c r="F229" s="76">
        <v>9</v>
      </c>
      <c r="G229" s="13">
        <f>F229/F233</f>
        <v>5.1724137931034482E-2</v>
      </c>
      <c r="H229" s="12">
        <v>2040000</v>
      </c>
      <c r="I229" s="12">
        <v>925000</v>
      </c>
      <c r="J229" s="12">
        <v>2965000</v>
      </c>
      <c r="K229" s="13">
        <f>J229/J233</f>
        <v>4.5058872874710498E-2</v>
      </c>
      <c r="L229" s="13">
        <f t="shared" si="6"/>
        <v>2.1956917563223843E-4</v>
      </c>
      <c r="O229" s="10" t="s">
        <v>133</v>
      </c>
      <c r="P229" s="68"/>
      <c r="Q229" s="10" t="s">
        <v>19</v>
      </c>
      <c r="R229" s="76">
        <v>4</v>
      </c>
      <c r="S229" s="76">
        <v>4</v>
      </c>
      <c r="T229" s="76">
        <v>8</v>
      </c>
      <c r="U229" s="13">
        <f>T229/T233</f>
        <v>6.7796610169491525E-2</v>
      </c>
      <c r="V229" s="12">
        <v>2229000</v>
      </c>
      <c r="W229" s="12">
        <v>1816500</v>
      </c>
      <c r="X229" s="12">
        <v>4045500</v>
      </c>
      <c r="Y229" s="13">
        <f>X229/X233</f>
        <v>7.3024282943238719E-2</v>
      </c>
      <c r="Z229" s="13">
        <f t="shared" si="7"/>
        <v>3.3619951965604364E-4</v>
      </c>
    </row>
    <row r="230" spans="1:26">
      <c r="A230" s="10" t="s">
        <v>133</v>
      </c>
      <c r="B230" s="68"/>
      <c r="C230" s="10" t="s">
        <v>20</v>
      </c>
      <c r="D230" s="76">
        <v>1</v>
      </c>
      <c r="E230" s="76">
        <v>2</v>
      </c>
      <c r="F230" s="76">
        <v>3</v>
      </c>
      <c r="G230" s="13">
        <f>F230/F233</f>
        <v>1.7241379310344827E-2</v>
      </c>
      <c r="H230" s="12">
        <v>330000</v>
      </c>
      <c r="I230" s="12">
        <v>610000</v>
      </c>
      <c r="J230" s="12">
        <v>940000</v>
      </c>
      <c r="K230" s="13">
        <f>J230/J233</f>
        <v>1.4285106408845824E-2</v>
      </c>
      <c r="L230" s="13">
        <f t="shared" si="6"/>
        <v>6.9610463775482E-5</v>
      </c>
      <c r="O230" s="10" t="s">
        <v>133</v>
      </c>
      <c r="P230" s="68"/>
      <c r="Q230" s="10" t="s">
        <v>20</v>
      </c>
      <c r="R230" s="76"/>
      <c r="S230" s="76"/>
      <c r="T230" s="76"/>
      <c r="U230" s="13">
        <f>T230/T233</f>
        <v>0</v>
      </c>
      <c r="V230" s="12"/>
      <c r="W230" s="12"/>
      <c r="X230" s="12"/>
      <c r="Y230" s="13">
        <f>X230/X233</f>
        <v>0</v>
      </c>
      <c r="Z230" s="13">
        <f t="shared" si="7"/>
        <v>0</v>
      </c>
    </row>
    <row r="231" spans="1:26">
      <c r="A231" s="10" t="s">
        <v>133</v>
      </c>
      <c r="B231" s="68"/>
      <c r="C231" s="10" t="s">
        <v>21</v>
      </c>
      <c r="D231" s="76">
        <v>9</v>
      </c>
      <c r="E231" s="76">
        <v>6</v>
      </c>
      <c r="F231" s="76">
        <v>15</v>
      </c>
      <c r="G231" s="13">
        <f>F231/F233</f>
        <v>8.6206896551724144E-2</v>
      </c>
      <c r="H231" s="12">
        <v>2851000</v>
      </c>
      <c r="I231" s="12">
        <v>1874500</v>
      </c>
      <c r="J231" s="12">
        <v>4725500</v>
      </c>
      <c r="K231" s="13">
        <f>J231/J233</f>
        <v>7.1813053547873346E-2</v>
      </c>
      <c r="L231" s="13">
        <f t="shared" si="6"/>
        <v>3.4994068784153208E-4</v>
      </c>
      <c r="O231" s="10" t="s">
        <v>133</v>
      </c>
      <c r="P231" s="68"/>
      <c r="Q231" s="10" t="s">
        <v>21</v>
      </c>
      <c r="R231" s="76">
        <v>7</v>
      </c>
      <c r="S231" s="76">
        <v>8</v>
      </c>
      <c r="T231" s="76">
        <v>15</v>
      </c>
      <c r="U231" s="13">
        <f>T231/T233</f>
        <v>0.1271186440677966</v>
      </c>
      <c r="V231" s="12">
        <v>2471500</v>
      </c>
      <c r="W231" s="12">
        <v>3736500</v>
      </c>
      <c r="X231" s="12">
        <v>6208000</v>
      </c>
      <c r="Y231" s="13">
        <f>X231/X233</f>
        <v>0.11205901582292076</v>
      </c>
      <c r="Z231" s="13">
        <f t="shared" si="7"/>
        <v>5.1591314251012708E-4</v>
      </c>
    </row>
    <row r="232" spans="1:26" ht="13.5" thickBot="1">
      <c r="A232" s="14" t="s">
        <v>133</v>
      </c>
      <c r="B232" s="69"/>
      <c r="C232" s="14" t="s">
        <v>22</v>
      </c>
      <c r="D232" s="77">
        <v>34</v>
      </c>
      <c r="E232" s="77">
        <v>34</v>
      </c>
      <c r="F232" s="77">
        <v>68</v>
      </c>
      <c r="G232" s="15">
        <f>F232/F233</f>
        <v>0.39080459770114945</v>
      </c>
      <c r="H232" s="16">
        <v>13399000</v>
      </c>
      <c r="I232" s="16">
        <v>13021000</v>
      </c>
      <c r="J232" s="16">
        <v>26420000</v>
      </c>
      <c r="K232" s="15">
        <f>J232/J233</f>
        <v>0.4015026716188369</v>
      </c>
      <c r="L232" s="15">
        <f t="shared" si="6"/>
        <v>1.9564983542002491E-3</v>
      </c>
      <c r="O232" s="14" t="s">
        <v>133</v>
      </c>
      <c r="P232" s="69"/>
      <c r="Q232" s="14" t="s">
        <v>22</v>
      </c>
      <c r="R232" s="77">
        <v>25</v>
      </c>
      <c r="S232" s="77">
        <v>21</v>
      </c>
      <c r="T232" s="77">
        <v>46</v>
      </c>
      <c r="U232" s="15">
        <f>T232/T233</f>
        <v>0.38983050847457629</v>
      </c>
      <c r="V232" s="16">
        <v>12329690</v>
      </c>
      <c r="W232" s="16">
        <v>10754240</v>
      </c>
      <c r="X232" s="16">
        <v>23083930</v>
      </c>
      <c r="Y232" s="15">
        <f>X232/X233</f>
        <v>0.41668210005238326</v>
      </c>
      <c r="Z232" s="15">
        <f t="shared" si="7"/>
        <v>1.918379972258988E-3</v>
      </c>
    </row>
    <row r="233" spans="1:26" s="3" customFormat="1" ht="12" customHeight="1" thickBot="1">
      <c r="A233" s="17" t="s">
        <v>133</v>
      </c>
      <c r="B233" s="18" t="s">
        <v>67</v>
      </c>
      <c r="C233" s="18"/>
      <c r="D233" s="78">
        <v>87</v>
      </c>
      <c r="E233" s="78">
        <v>87</v>
      </c>
      <c r="F233" s="78">
        <v>174</v>
      </c>
      <c r="G233" s="19">
        <f>F233/F233</f>
        <v>1</v>
      </c>
      <c r="H233" s="20">
        <v>32901400</v>
      </c>
      <c r="I233" s="20">
        <v>32901400</v>
      </c>
      <c r="J233" s="20">
        <v>65802800</v>
      </c>
      <c r="K233" s="19">
        <f>J233/J233</f>
        <v>1</v>
      </c>
      <c r="L233" s="21">
        <f t="shared" si="6"/>
        <v>4.8729398146013687E-3</v>
      </c>
      <c r="O233" s="17" t="s">
        <v>133</v>
      </c>
      <c r="P233" s="18" t="s">
        <v>67</v>
      </c>
      <c r="Q233" s="18"/>
      <c r="R233" s="78">
        <v>59</v>
      </c>
      <c r="S233" s="78">
        <v>59</v>
      </c>
      <c r="T233" s="78">
        <v>118</v>
      </c>
      <c r="U233" s="19">
        <f>T233/T233</f>
        <v>1</v>
      </c>
      <c r="V233" s="20">
        <v>27699690</v>
      </c>
      <c r="W233" s="20">
        <v>27699690</v>
      </c>
      <c r="X233" s="20">
        <v>55399380</v>
      </c>
      <c r="Y233" s="19">
        <f>X233/X233</f>
        <v>1</v>
      </c>
      <c r="Z233" s="21">
        <f t="shared" si="7"/>
        <v>4.6039414028532025E-3</v>
      </c>
    </row>
    <row r="234" spans="1:26">
      <c r="A234" s="10" t="s">
        <v>133</v>
      </c>
      <c r="B234" s="67" t="s">
        <v>68</v>
      </c>
      <c r="C234" s="10" t="s">
        <v>14</v>
      </c>
      <c r="D234" s="76">
        <v>4</v>
      </c>
      <c r="E234" s="76">
        <v>2</v>
      </c>
      <c r="F234" s="76">
        <v>6</v>
      </c>
      <c r="G234" s="11">
        <f>F234/F243</f>
        <v>2.5862068965517241E-2</v>
      </c>
      <c r="H234" s="12">
        <v>937500</v>
      </c>
      <c r="I234" s="12">
        <v>783000</v>
      </c>
      <c r="J234" s="12">
        <v>1720500</v>
      </c>
      <c r="K234" s="11">
        <f>J234/J243</f>
        <v>3.0809906761217476E-2</v>
      </c>
      <c r="L234" s="11">
        <f t="shared" si="6"/>
        <v>1.2740936481459231E-4</v>
      </c>
      <c r="O234" s="10" t="s">
        <v>133</v>
      </c>
      <c r="P234" s="67" t="s">
        <v>68</v>
      </c>
      <c r="Q234" s="10" t="s">
        <v>14</v>
      </c>
      <c r="R234" s="76">
        <v>4</v>
      </c>
      <c r="S234" s="76">
        <v>7</v>
      </c>
      <c r="T234" s="76">
        <v>11</v>
      </c>
      <c r="U234" s="11">
        <f>T234/T243</f>
        <v>3.1073446327683617E-2</v>
      </c>
      <c r="V234" s="12">
        <v>1070000</v>
      </c>
      <c r="W234" s="12">
        <v>2922000</v>
      </c>
      <c r="X234" s="12">
        <v>3992000</v>
      </c>
      <c r="Y234" s="11">
        <f>X234/X243</f>
        <v>4.3141471150535265E-2</v>
      </c>
      <c r="Z234" s="11">
        <f t="shared" si="7"/>
        <v>3.3175342540277502E-4</v>
      </c>
    </row>
    <row r="235" spans="1:26">
      <c r="A235" s="10" t="s">
        <v>133</v>
      </c>
      <c r="B235" s="68"/>
      <c r="C235" s="10" t="s">
        <v>15</v>
      </c>
      <c r="D235" s="76">
        <v>5</v>
      </c>
      <c r="E235" s="76">
        <v>4</v>
      </c>
      <c r="F235" s="76">
        <v>9</v>
      </c>
      <c r="G235" s="13">
        <f>F235/F243</f>
        <v>3.8793103448275863E-2</v>
      </c>
      <c r="H235" s="12">
        <v>929400</v>
      </c>
      <c r="I235" s="12">
        <v>1047500</v>
      </c>
      <c r="J235" s="12">
        <v>1976900</v>
      </c>
      <c r="K235" s="13">
        <f>J235/J243</f>
        <v>3.5401397661290801E-2</v>
      </c>
      <c r="L235" s="13">
        <f t="shared" si="6"/>
        <v>1.4639672961462805E-4</v>
      </c>
      <c r="O235" s="10" t="s">
        <v>133</v>
      </c>
      <c r="P235" s="68"/>
      <c r="Q235" s="10" t="s">
        <v>15</v>
      </c>
      <c r="R235" s="76">
        <v>6</v>
      </c>
      <c r="S235" s="76">
        <v>4</v>
      </c>
      <c r="T235" s="76">
        <v>10</v>
      </c>
      <c r="U235" s="13">
        <f>T235/T243</f>
        <v>2.8248587570621469E-2</v>
      </c>
      <c r="V235" s="12">
        <v>1045000</v>
      </c>
      <c r="W235" s="12">
        <v>1255000</v>
      </c>
      <c r="X235" s="12">
        <v>2300000</v>
      </c>
      <c r="Y235" s="13">
        <f>X235/X243</f>
        <v>2.4856058027613006E-2</v>
      </c>
      <c r="Z235" s="13">
        <f t="shared" si="7"/>
        <v>1.9114050060781124E-4</v>
      </c>
    </row>
    <row r="236" spans="1:26">
      <c r="A236" s="10" t="s">
        <v>133</v>
      </c>
      <c r="B236" s="68"/>
      <c r="C236" s="10" t="s">
        <v>16</v>
      </c>
      <c r="D236" s="76">
        <v>10</v>
      </c>
      <c r="E236" s="76">
        <v>9</v>
      </c>
      <c r="F236" s="76">
        <v>19</v>
      </c>
      <c r="G236" s="13">
        <f>F236/F243</f>
        <v>8.1896551724137928E-2</v>
      </c>
      <c r="H236" s="12">
        <v>2578730</v>
      </c>
      <c r="I236" s="12">
        <v>2339494</v>
      </c>
      <c r="J236" s="12">
        <v>4918224</v>
      </c>
      <c r="K236" s="13">
        <f>J236/J243</f>
        <v>8.8073247817949465E-2</v>
      </c>
      <c r="L236" s="13">
        <f t="shared" si="6"/>
        <v>3.642126102039427E-4</v>
      </c>
      <c r="O236" s="10" t="s">
        <v>133</v>
      </c>
      <c r="P236" s="68"/>
      <c r="Q236" s="10" t="s">
        <v>16</v>
      </c>
      <c r="R236" s="76">
        <v>17</v>
      </c>
      <c r="S236" s="76">
        <v>13</v>
      </c>
      <c r="T236" s="76">
        <v>30</v>
      </c>
      <c r="U236" s="13">
        <f>T236/T243</f>
        <v>8.4745762711864403E-2</v>
      </c>
      <c r="V236" s="12">
        <v>4445911</v>
      </c>
      <c r="W236" s="12">
        <v>3408800</v>
      </c>
      <c r="X236" s="12">
        <v>7854711</v>
      </c>
      <c r="Y236" s="13">
        <f>X236/X243</f>
        <v>8.488571843744791E-2</v>
      </c>
      <c r="Z236" s="13">
        <f t="shared" si="7"/>
        <v>6.5276234463899202E-4</v>
      </c>
    </row>
    <row r="237" spans="1:26">
      <c r="A237" s="10" t="s">
        <v>133</v>
      </c>
      <c r="B237" s="68"/>
      <c r="C237" s="10" t="s">
        <v>17</v>
      </c>
      <c r="D237" s="76">
        <v>1</v>
      </c>
      <c r="E237" s="76"/>
      <c r="F237" s="76">
        <v>1</v>
      </c>
      <c r="G237" s="13">
        <f>F237/F243</f>
        <v>4.3103448275862068E-3</v>
      </c>
      <c r="H237" s="12">
        <v>61000</v>
      </c>
      <c r="I237" s="12"/>
      <c r="J237" s="12">
        <v>61000</v>
      </c>
      <c r="K237" s="13">
        <f>J237/J243</f>
        <v>1.0923593795026248E-3</v>
      </c>
      <c r="L237" s="13">
        <f t="shared" si="6"/>
        <v>4.5172747769195761E-6</v>
      </c>
      <c r="O237" s="10" t="s">
        <v>133</v>
      </c>
      <c r="P237" s="68"/>
      <c r="Q237" s="10" t="s">
        <v>17</v>
      </c>
      <c r="R237" s="76"/>
      <c r="S237" s="76">
        <v>1</v>
      </c>
      <c r="T237" s="76">
        <v>1</v>
      </c>
      <c r="U237" s="13">
        <f>T237/T243</f>
        <v>2.8248587570621469E-3</v>
      </c>
      <c r="V237" s="12"/>
      <c r="W237" s="12">
        <v>289000</v>
      </c>
      <c r="X237" s="12">
        <v>289000</v>
      </c>
      <c r="Y237" s="13">
        <f>X237/X243</f>
        <v>3.12321772607833E-3</v>
      </c>
      <c r="Z237" s="13">
        <f t="shared" si="7"/>
        <v>2.401721942419889E-5</v>
      </c>
    </row>
    <row r="238" spans="1:26">
      <c r="A238" s="10" t="s">
        <v>133</v>
      </c>
      <c r="B238" s="68"/>
      <c r="C238" s="10" t="s">
        <v>18</v>
      </c>
      <c r="D238" s="76">
        <v>8</v>
      </c>
      <c r="E238" s="76">
        <v>13</v>
      </c>
      <c r="F238" s="76">
        <v>21</v>
      </c>
      <c r="G238" s="13">
        <f>F238/F243</f>
        <v>9.0517241379310345E-2</v>
      </c>
      <c r="H238" s="12">
        <v>1471900</v>
      </c>
      <c r="I238" s="12">
        <v>2517500</v>
      </c>
      <c r="J238" s="12">
        <v>3989400</v>
      </c>
      <c r="K238" s="13">
        <f>J238/J243</f>
        <v>7.1440303419471662E-2</v>
      </c>
      <c r="L238" s="13">
        <f t="shared" si="6"/>
        <v>2.9542977041054031E-4</v>
      </c>
      <c r="O238" s="10" t="s">
        <v>133</v>
      </c>
      <c r="P238" s="68"/>
      <c r="Q238" s="10" t="s">
        <v>18</v>
      </c>
      <c r="R238" s="76">
        <v>9</v>
      </c>
      <c r="S238" s="76">
        <v>13</v>
      </c>
      <c r="T238" s="76">
        <v>22</v>
      </c>
      <c r="U238" s="13">
        <f>T238/T243</f>
        <v>6.2146892655367235E-2</v>
      </c>
      <c r="V238" s="12">
        <v>1646833</v>
      </c>
      <c r="W238" s="12">
        <v>3532000</v>
      </c>
      <c r="X238" s="12">
        <v>5178833</v>
      </c>
      <c r="Y238" s="13">
        <f>X238/X243</f>
        <v>5.5967553723181365E-2</v>
      </c>
      <c r="Z238" s="13">
        <f t="shared" si="7"/>
        <v>4.3038466616706652E-4</v>
      </c>
    </row>
    <row r="239" spans="1:26">
      <c r="A239" s="10" t="s">
        <v>133</v>
      </c>
      <c r="B239" s="68"/>
      <c r="C239" s="10" t="s">
        <v>19</v>
      </c>
      <c r="D239" s="76">
        <v>5</v>
      </c>
      <c r="E239" s="76">
        <v>9</v>
      </c>
      <c r="F239" s="76">
        <v>14</v>
      </c>
      <c r="G239" s="13">
        <f>F239/F243</f>
        <v>6.0344827586206899E-2</v>
      </c>
      <c r="H239" s="12">
        <v>1205500</v>
      </c>
      <c r="I239" s="12">
        <v>2386280</v>
      </c>
      <c r="J239" s="12">
        <v>3591780</v>
      </c>
      <c r="K239" s="13">
        <f>J239/J243</f>
        <v>6.4319911018195702E-2</v>
      </c>
      <c r="L239" s="13">
        <f t="shared" si="6"/>
        <v>2.6598454423351143E-4</v>
      </c>
      <c r="O239" s="10" t="s">
        <v>133</v>
      </c>
      <c r="P239" s="68"/>
      <c r="Q239" s="10" t="s">
        <v>19</v>
      </c>
      <c r="R239" s="76">
        <v>2</v>
      </c>
      <c r="S239" s="76">
        <v>8</v>
      </c>
      <c r="T239" s="76">
        <v>10</v>
      </c>
      <c r="U239" s="13">
        <f>T239/T243</f>
        <v>2.8248587570621469E-2</v>
      </c>
      <c r="V239" s="12">
        <v>716000</v>
      </c>
      <c r="W239" s="12">
        <v>2958290</v>
      </c>
      <c r="X239" s="12">
        <v>3674290</v>
      </c>
      <c r="Y239" s="13">
        <f>X239/X243</f>
        <v>3.9707984978381822E-2</v>
      </c>
      <c r="Z239" s="13">
        <f t="shared" si="7"/>
        <v>3.0535027390359774E-4</v>
      </c>
    </row>
    <row r="240" spans="1:26">
      <c r="A240" s="10" t="s">
        <v>133</v>
      </c>
      <c r="B240" s="68"/>
      <c r="C240" s="10" t="s">
        <v>20</v>
      </c>
      <c r="D240" s="76">
        <v>1</v>
      </c>
      <c r="E240" s="76">
        <v>3</v>
      </c>
      <c r="F240" s="76">
        <v>4</v>
      </c>
      <c r="G240" s="13">
        <f>F240/F243</f>
        <v>1.7241379310344827E-2</v>
      </c>
      <c r="H240" s="12">
        <v>263000</v>
      </c>
      <c r="I240" s="12">
        <v>607000</v>
      </c>
      <c r="J240" s="12">
        <v>870000</v>
      </c>
      <c r="K240" s="13">
        <f>J240/J243</f>
        <v>1.5579551806021042E-2</v>
      </c>
      <c r="L240" s="13">
        <f t="shared" si="6"/>
        <v>6.4426705834754613E-5</v>
      </c>
      <c r="O240" s="10" t="s">
        <v>133</v>
      </c>
      <c r="P240" s="68"/>
      <c r="Q240" s="10" t="s">
        <v>20</v>
      </c>
      <c r="R240" s="76"/>
      <c r="S240" s="76">
        <v>2</v>
      </c>
      <c r="T240" s="76">
        <v>2</v>
      </c>
      <c r="U240" s="13">
        <f>T240/T243</f>
        <v>5.6497175141242938E-3</v>
      </c>
      <c r="V240" s="12"/>
      <c r="W240" s="12">
        <v>341750</v>
      </c>
      <c r="X240" s="12">
        <v>341750</v>
      </c>
      <c r="Y240" s="13">
        <f>X240/X243</f>
        <v>3.6932860134507584E-3</v>
      </c>
      <c r="Z240" s="13">
        <f t="shared" si="7"/>
        <v>2.8400985253356303E-5</v>
      </c>
    </row>
    <row r="241" spans="1:26">
      <c r="A241" s="10" t="s">
        <v>133</v>
      </c>
      <c r="B241" s="68"/>
      <c r="C241" s="10" t="s">
        <v>21</v>
      </c>
      <c r="D241" s="76">
        <v>14</v>
      </c>
      <c r="E241" s="76">
        <v>10</v>
      </c>
      <c r="F241" s="76">
        <v>24</v>
      </c>
      <c r="G241" s="13">
        <f>F241/F243</f>
        <v>0.10344827586206896</v>
      </c>
      <c r="H241" s="12">
        <v>3054000</v>
      </c>
      <c r="I241" s="12">
        <v>2406500</v>
      </c>
      <c r="J241" s="12">
        <v>5460500</v>
      </c>
      <c r="K241" s="13">
        <f>J241/J243</f>
        <v>9.7784071996296434E-2</v>
      </c>
      <c r="L241" s="13">
        <f t="shared" si="6"/>
        <v>4.0437014621916962E-4</v>
      </c>
      <c r="O241" s="10" t="s">
        <v>133</v>
      </c>
      <c r="P241" s="68"/>
      <c r="Q241" s="10" t="s">
        <v>21</v>
      </c>
      <c r="R241" s="76">
        <v>25</v>
      </c>
      <c r="S241" s="76">
        <v>25</v>
      </c>
      <c r="T241" s="76">
        <v>50</v>
      </c>
      <c r="U241" s="13">
        <f>T241/T243</f>
        <v>0.14124293785310735</v>
      </c>
      <c r="V241" s="12">
        <v>5846750</v>
      </c>
      <c r="W241" s="12">
        <v>5698290</v>
      </c>
      <c r="X241" s="12">
        <v>11545040</v>
      </c>
      <c r="Y241" s="13">
        <f>X241/X243</f>
        <v>0.12476703659613619</v>
      </c>
      <c r="Z241" s="13">
        <f t="shared" si="7"/>
        <v>9.5944553266835014E-4</v>
      </c>
    </row>
    <row r="242" spans="1:26" ht="13.5" thickBot="1">
      <c r="A242" s="14" t="s">
        <v>133</v>
      </c>
      <c r="B242" s="69"/>
      <c r="C242" s="14" t="s">
        <v>22</v>
      </c>
      <c r="D242" s="77">
        <v>68</v>
      </c>
      <c r="E242" s="77">
        <v>66</v>
      </c>
      <c r="F242" s="77">
        <v>134</v>
      </c>
      <c r="G242" s="15">
        <f>F242/F243</f>
        <v>0.57758620689655171</v>
      </c>
      <c r="H242" s="16">
        <v>17420184</v>
      </c>
      <c r="I242" s="16">
        <v>15833940</v>
      </c>
      <c r="J242" s="16">
        <v>33254124</v>
      </c>
      <c r="K242" s="15">
        <f>J242/J243</f>
        <v>0.59549925014005478</v>
      </c>
      <c r="L242" s="15">
        <f t="shared" si="6"/>
        <v>2.4625904192419005E-3</v>
      </c>
      <c r="O242" s="14" t="s">
        <v>133</v>
      </c>
      <c r="P242" s="69"/>
      <c r="Q242" s="14" t="s">
        <v>22</v>
      </c>
      <c r="R242" s="77">
        <v>114</v>
      </c>
      <c r="S242" s="77">
        <v>104</v>
      </c>
      <c r="T242" s="77">
        <v>218</v>
      </c>
      <c r="U242" s="15">
        <f>T242/T243</f>
        <v>0.61581920903954801</v>
      </c>
      <c r="V242" s="16">
        <v>31495893</v>
      </c>
      <c r="W242" s="16">
        <v>25861257</v>
      </c>
      <c r="X242" s="16">
        <v>57357150</v>
      </c>
      <c r="Y242" s="15">
        <f>X242/X243</f>
        <v>0.61985767334717534</v>
      </c>
      <c r="Z242" s="15">
        <f t="shared" si="7"/>
        <v>4.7666410280162268E-3</v>
      </c>
    </row>
    <row r="243" spans="1:26" s="3" customFormat="1" ht="13.5" thickBot="1">
      <c r="A243" s="17" t="s">
        <v>133</v>
      </c>
      <c r="B243" s="18" t="s">
        <v>69</v>
      </c>
      <c r="C243" s="18"/>
      <c r="D243" s="78">
        <v>116</v>
      </c>
      <c r="E243" s="78">
        <v>116</v>
      </c>
      <c r="F243" s="78">
        <v>232</v>
      </c>
      <c r="G243" s="19">
        <f>F243/F243</f>
        <v>1</v>
      </c>
      <c r="H243" s="20">
        <v>27921214</v>
      </c>
      <c r="I243" s="20">
        <v>27921214</v>
      </c>
      <c r="J243" s="20">
        <v>55842428</v>
      </c>
      <c r="K243" s="19">
        <f>J243/J243</f>
        <v>1</v>
      </c>
      <c r="L243" s="21">
        <f t="shared" si="6"/>
        <v>4.1353375653499589E-3</v>
      </c>
      <c r="O243" s="17" t="s">
        <v>133</v>
      </c>
      <c r="P243" s="18" t="s">
        <v>69</v>
      </c>
      <c r="Q243" s="18"/>
      <c r="R243" s="78">
        <v>177</v>
      </c>
      <c r="S243" s="78">
        <v>177</v>
      </c>
      <c r="T243" s="78">
        <v>354</v>
      </c>
      <c r="U243" s="19">
        <f>T243/T243</f>
        <v>1</v>
      </c>
      <c r="V243" s="20">
        <v>46266387</v>
      </c>
      <c r="W243" s="20">
        <v>46266387</v>
      </c>
      <c r="X243" s="20">
        <v>92532774</v>
      </c>
      <c r="Y243" s="19">
        <f>X243/X243</f>
        <v>1</v>
      </c>
      <c r="Z243" s="21">
        <f t="shared" si="7"/>
        <v>7.6898959760823742E-3</v>
      </c>
    </row>
    <row r="244" spans="1:26">
      <c r="A244" s="10" t="s">
        <v>133</v>
      </c>
      <c r="B244" s="67" t="s">
        <v>70</v>
      </c>
      <c r="C244" s="10" t="s">
        <v>14</v>
      </c>
      <c r="D244" s="76">
        <v>9</v>
      </c>
      <c r="E244" s="76">
        <v>13</v>
      </c>
      <c r="F244" s="76">
        <v>22</v>
      </c>
      <c r="G244" s="11">
        <f>F244/F253</f>
        <v>3.4920634920634921E-2</v>
      </c>
      <c r="H244" s="12">
        <v>2341500</v>
      </c>
      <c r="I244" s="12">
        <v>2413190</v>
      </c>
      <c r="J244" s="12">
        <v>4754690</v>
      </c>
      <c r="K244" s="11">
        <f>J244/J253</f>
        <v>2.9125472569397418E-2</v>
      </c>
      <c r="L244" s="11">
        <f t="shared" si="6"/>
        <v>3.5210231490281544E-4</v>
      </c>
      <c r="O244" s="10" t="s">
        <v>133</v>
      </c>
      <c r="P244" s="67" t="s">
        <v>70</v>
      </c>
      <c r="Q244" s="10" t="s">
        <v>14</v>
      </c>
      <c r="R244" s="76">
        <v>10</v>
      </c>
      <c r="S244" s="76">
        <v>10</v>
      </c>
      <c r="T244" s="76">
        <v>20</v>
      </c>
      <c r="U244" s="11">
        <f>T244/T253</f>
        <v>3.8314176245210725E-2</v>
      </c>
      <c r="V244" s="12">
        <v>2405400</v>
      </c>
      <c r="W244" s="12">
        <v>3165840</v>
      </c>
      <c r="X244" s="12">
        <v>5571240</v>
      </c>
      <c r="Y244" s="11">
        <f>X244/X253</f>
        <v>4.0750866183753252E-2</v>
      </c>
      <c r="Z244" s="11">
        <f t="shared" si="7"/>
        <v>4.6299547939402709E-4</v>
      </c>
    </row>
    <row r="245" spans="1:26">
      <c r="A245" s="10" t="s">
        <v>133</v>
      </c>
      <c r="B245" s="68"/>
      <c r="C245" s="10" t="s">
        <v>15</v>
      </c>
      <c r="D245" s="76">
        <v>7</v>
      </c>
      <c r="E245" s="76">
        <v>12</v>
      </c>
      <c r="F245" s="76">
        <v>19</v>
      </c>
      <c r="G245" s="13">
        <f>F245/F253</f>
        <v>3.0158730158730159E-2</v>
      </c>
      <c r="H245" s="12">
        <v>1569500</v>
      </c>
      <c r="I245" s="12">
        <v>3066500</v>
      </c>
      <c r="J245" s="12">
        <v>4636000</v>
      </c>
      <c r="K245" s="13">
        <f>J245/J253</f>
        <v>2.8398421523112217E-2</v>
      </c>
      <c r="L245" s="13">
        <f t="shared" si="6"/>
        <v>3.4331288304588779E-4</v>
      </c>
      <c r="O245" s="10" t="s">
        <v>133</v>
      </c>
      <c r="P245" s="68"/>
      <c r="Q245" s="10" t="s">
        <v>15</v>
      </c>
      <c r="R245" s="76">
        <v>6</v>
      </c>
      <c r="S245" s="76">
        <v>9</v>
      </c>
      <c r="T245" s="76">
        <v>15</v>
      </c>
      <c r="U245" s="13">
        <f>T245/T253</f>
        <v>2.8735632183908046E-2</v>
      </c>
      <c r="V245" s="12">
        <v>1225000</v>
      </c>
      <c r="W245" s="12">
        <v>2099500</v>
      </c>
      <c r="X245" s="12">
        <v>3324500</v>
      </c>
      <c r="Y245" s="13">
        <f>X245/X253</f>
        <v>2.4317073870069802E-2</v>
      </c>
      <c r="Z245" s="13">
        <f t="shared" si="7"/>
        <v>2.7628112794376894E-4</v>
      </c>
    </row>
    <row r="246" spans="1:26">
      <c r="A246" s="10" t="s">
        <v>133</v>
      </c>
      <c r="B246" s="68"/>
      <c r="C246" s="10" t="s">
        <v>16</v>
      </c>
      <c r="D246" s="76">
        <v>47</v>
      </c>
      <c r="E246" s="76">
        <v>32</v>
      </c>
      <c r="F246" s="76">
        <v>79</v>
      </c>
      <c r="G246" s="13">
        <f>F246/F253</f>
        <v>0.1253968253968254</v>
      </c>
      <c r="H246" s="12">
        <v>11452250</v>
      </c>
      <c r="I246" s="12">
        <v>7328700</v>
      </c>
      <c r="J246" s="12">
        <v>18780950</v>
      </c>
      <c r="K246" s="13">
        <f>J246/J253</f>
        <v>0.11504515416404107</v>
      </c>
      <c r="L246" s="13">
        <f t="shared" si="6"/>
        <v>1.3907985528129134E-3</v>
      </c>
      <c r="O246" s="10" t="s">
        <v>133</v>
      </c>
      <c r="P246" s="68"/>
      <c r="Q246" s="10" t="s">
        <v>16</v>
      </c>
      <c r="R246" s="76">
        <v>38</v>
      </c>
      <c r="S246" s="76">
        <v>33</v>
      </c>
      <c r="T246" s="76">
        <v>71</v>
      </c>
      <c r="U246" s="13">
        <f>T246/T253</f>
        <v>0.13601532567049809</v>
      </c>
      <c r="V246" s="12">
        <v>9984350</v>
      </c>
      <c r="W246" s="12">
        <v>8879850</v>
      </c>
      <c r="X246" s="12">
        <v>18864200</v>
      </c>
      <c r="Y246" s="13">
        <f>X246/X253</f>
        <v>0.13798229655580413</v>
      </c>
      <c r="Z246" s="13">
        <f t="shared" si="7"/>
        <v>1.5677011441590752E-3</v>
      </c>
    </row>
    <row r="247" spans="1:26">
      <c r="A247" s="10" t="s">
        <v>133</v>
      </c>
      <c r="B247" s="68"/>
      <c r="C247" s="10" t="s">
        <v>17</v>
      </c>
      <c r="D247" s="76">
        <v>2</v>
      </c>
      <c r="E247" s="76">
        <v>4</v>
      </c>
      <c r="F247" s="76">
        <v>6</v>
      </c>
      <c r="G247" s="13">
        <f>F247/F253</f>
        <v>9.5238095238095247E-3</v>
      </c>
      <c r="H247" s="12">
        <v>378000</v>
      </c>
      <c r="I247" s="12">
        <v>1240000</v>
      </c>
      <c r="J247" s="12">
        <v>1618000</v>
      </c>
      <c r="K247" s="13">
        <f>J247/J253</f>
        <v>9.9112696342527114E-3</v>
      </c>
      <c r="L247" s="13">
        <f t="shared" si="6"/>
        <v>1.1981886211567007E-4</v>
      </c>
      <c r="O247" s="10" t="s">
        <v>133</v>
      </c>
      <c r="P247" s="68"/>
      <c r="Q247" s="10" t="s">
        <v>17</v>
      </c>
      <c r="R247" s="76">
        <v>4</v>
      </c>
      <c r="S247" s="76">
        <v>4</v>
      </c>
      <c r="T247" s="76">
        <v>8</v>
      </c>
      <c r="U247" s="13">
        <f>T247/T253</f>
        <v>1.532567049808429E-2</v>
      </c>
      <c r="V247" s="12">
        <v>758400</v>
      </c>
      <c r="W247" s="12">
        <v>714750</v>
      </c>
      <c r="X247" s="12">
        <v>1473150</v>
      </c>
      <c r="Y247" s="13">
        <f>X247/X253</f>
        <v>1.0775363925911665E-2</v>
      </c>
      <c r="Z247" s="13">
        <f t="shared" si="7"/>
        <v>1.2242549063930312E-4</v>
      </c>
    </row>
    <row r="248" spans="1:26">
      <c r="A248" s="10" t="s">
        <v>133</v>
      </c>
      <c r="B248" s="68"/>
      <c r="C248" s="10" t="s">
        <v>18</v>
      </c>
      <c r="D248" s="76">
        <v>24</v>
      </c>
      <c r="E248" s="76">
        <v>30</v>
      </c>
      <c r="F248" s="76">
        <v>54</v>
      </c>
      <c r="G248" s="13">
        <f>F248/F253</f>
        <v>8.5714285714285715E-2</v>
      </c>
      <c r="H248" s="12">
        <v>5657500</v>
      </c>
      <c r="I248" s="12">
        <v>7900500</v>
      </c>
      <c r="J248" s="12">
        <v>13558000</v>
      </c>
      <c r="K248" s="13">
        <f>J248/J253</f>
        <v>8.305129400568495E-2</v>
      </c>
      <c r="L248" s="13">
        <f t="shared" si="6"/>
        <v>1.0040198594340264E-3</v>
      </c>
      <c r="O248" s="10" t="s">
        <v>133</v>
      </c>
      <c r="P248" s="68"/>
      <c r="Q248" s="10" t="s">
        <v>18</v>
      </c>
      <c r="R248" s="76">
        <v>22</v>
      </c>
      <c r="S248" s="76">
        <v>25</v>
      </c>
      <c r="T248" s="76">
        <v>47</v>
      </c>
      <c r="U248" s="13">
        <f>T248/T253</f>
        <v>9.0038314176245207E-2</v>
      </c>
      <c r="V248" s="12">
        <v>5283400</v>
      </c>
      <c r="W248" s="12">
        <v>5777400</v>
      </c>
      <c r="X248" s="12">
        <v>11060800</v>
      </c>
      <c r="Y248" s="13">
        <f>X248/X253</f>
        <v>8.0904283550028003E-2</v>
      </c>
      <c r="Z248" s="13">
        <f t="shared" si="7"/>
        <v>9.1920297787951243E-4</v>
      </c>
    </row>
    <row r="249" spans="1:26">
      <c r="A249" s="10" t="s">
        <v>133</v>
      </c>
      <c r="B249" s="68"/>
      <c r="C249" s="10" t="s">
        <v>19</v>
      </c>
      <c r="D249" s="76">
        <v>13</v>
      </c>
      <c r="E249" s="76">
        <v>16</v>
      </c>
      <c r="F249" s="76">
        <v>29</v>
      </c>
      <c r="G249" s="13">
        <f>F249/F253</f>
        <v>4.6031746031746035E-2</v>
      </c>
      <c r="H249" s="12">
        <v>3620490</v>
      </c>
      <c r="I249" s="12">
        <v>4804000</v>
      </c>
      <c r="J249" s="12">
        <v>8424490</v>
      </c>
      <c r="K249" s="13">
        <f>J249/J253</f>
        <v>5.1605310210794571E-2</v>
      </c>
      <c r="L249" s="13">
        <f t="shared" si="6"/>
        <v>6.238645276296918E-4</v>
      </c>
      <c r="O249" s="10" t="s">
        <v>133</v>
      </c>
      <c r="P249" s="68"/>
      <c r="Q249" s="10" t="s">
        <v>19</v>
      </c>
      <c r="R249" s="76">
        <v>13</v>
      </c>
      <c r="S249" s="76">
        <v>9</v>
      </c>
      <c r="T249" s="76">
        <v>22</v>
      </c>
      <c r="U249" s="13">
        <f>T249/T253</f>
        <v>4.2145593869731802E-2</v>
      </c>
      <c r="V249" s="12">
        <v>3942500</v>
      </c>
      <c r="W249" s="12">
        <v>2871300</v>
      </c>
      <c r="X249" s="12">
        <v>6813800</v>
      </c>
      <c r="Y249" s="13">
        <f>X249/X253</f>
        <v>4.983957826316187E-2</v>
      </c>
      <c r="Z249" s="13">
        <f t="shared" si="7"/>
        <v>5.6625788827891496E-4</v>
      </c>
    </row>
    <row r="250" spans="1:26">
      <c r="A250" s="10" t="s">
        <v>133</v>
      </c>
      <c r="B250" s="68"/>
      <c r="C250" s="10" t="s">
        <v>20</v>
      </c>
      <c r="D250" s="76">
        <v>4</v>
      </c>
      <c r="E250" s="76">
        <v>8</v>
      </c>
      <c r="F250" s="76">
        <v>12</v>
      </c>
      <c r="G250" s="13">
        <f>F250/F253</f>
        <v>1.9047619047619049E-2</v>
      </c>
      <c r="H250" s="12">
        <v>1169000</v>
      </c>
      <c r="I250" s="12">
        <v>2057000</v>
      </c>
      <c r="J250" s="12">
        <v>3226000</v>
      </c>
      <c r="K250" s="13">
        <f>J250/J253</f>
        <v>1.9761282966686802E-2</v>
      </c>
      <c r="L250" s="13">
        <f t="shared" si="6"/>
        <v>2.3889718738266482E-4</v>
      </c>
      <c r="O250" s="10" t="s">
        <v>133</v>
      </c>
      <c r="P250" s="68"/>
      <c r="Q250" s="10" t="s">
        <v>20</v>
      </c>
      <c r="R250" s="76">
        <v>1</v>
      </c>
      <c r="S250" s="76">
        <v>2</v>
      </c>
      <c r="T250" s="76">
        <v>3</v>
      </c>
      <c r="U250" s="13">
        <f>T250/T253</f>
        <v>5.7471264367816091E-3</v>
      </c>
      <c r="V250" s="12">
        <v>150000</v>
      </c>
      <c r="W250" s="12">
        <v>375000</v>
      </c>
      <c r="X250" s="12">
        <v>525000</v>
      </c>
      <c r="Y250" s="13">
        <f>X250/X253</f>
        <v>3.840115440453195E-3</v>
      </c>
      <c r="Z250" s="13">
        <f t="shared" si="7"/>
        <v>4.3629896877869957E-5</v>
      </c>
    </row>
    <row r="251" spans="1:26">
      <c r="A251" s="10" t="s">
        <v>133</v>
      </c>
      <c r="B251" s="68"/>
      <c r="C251" s="10" t="s">
        <v>21</v>
      </c>
      <c r="D251" s="76">
        <v>72</v>
      </c>
      <c r="E251" s="76">
        <v>59</v>
      </c>
      <c r="F251" s="76">
        <v>131</v>
      </c>
      <c r="G251" s="13">
        <f>F251/F253</f>
        <v>0.20793650793650795</v>
      </c>
      <c r="H251" s="12">
        <v>20868090</v>
      </c>
      <c r="I251" s="12">
        <v>18519090</v>
      </c>
      <c r="J251" s="12">
        <v>39387180</v>
      </c>
      <c r="K251" s="13">
        <f>J251/J253</f>
        <v>0.2412712985864312</v>
      </c>
      <c r="L251" s="13">
        <f t="shared" si="6"/>
        <v>2.9167658155408393E-3</v>
      </c>
      <c r="O251" s="10" t="s">
        <v>133</v>
      </c>
      <c r="P251" s="68"/>
      <c r="Q251" s="10" t="s">
        <v>21</v>
      </c>
      <c r="R251" s="76">
        <v>48</v>
      </c>
      <c r="S251" s="76">
        <v>42</v>
      </c>
      <c r="T251" s="76">
        <v>90</v>
      </c>
      <c r="U251" s="13">
        <f>T251/T253</f>
        <v>0.17241379310344829</v>
      </c>
      <c r="V251" s="12">
        <v>12879200</v>
      </c>
      <c r="W251" s="12">
        <v>12094400</v>
      </c>
      <c r="X251" s="12">
        <v>24973600</v>
      </c>
      <c r="Y251" s="13">
        <f>X251/X253</f>
        <v>0.18266953707371794</v>
      </c>
      <c r="Z251" s="13">
        <f t="shared" si="7"/>
        <v>2.0754201765127108E-3</v>
      </c>
    </row>
    <row r="252" spans="1:26" ht="13.5" thickBot="1">
      <c r="A252" s="14" t="s">
        <v>133</v>
      </c>
      <c r="B252" s="69"/>
      <c r="C252" s="14" t="s">
        <v>22</v>
      </c>
      <c r="D252" s="77">
        <v>137</v>
      </c>
      <c r="E252" s="77">
        <v>141</v>
      </c>
      <c r="F252" s="77">
        <v>278</v>
      </c>
      <c r="G252" s="15">
        <f>F252/F253</f>
        <v>0.44126984126984126</v>
      </c>
      <c r="H252" s="16">
        <v>34567925</v>
      </c>
      <c r="I252" s="16">
        <v>34295275</v>
      </c>
      <c r="J252" s="16">
        <v>68863200</v>
      </c>
      <c r="K252" s="15">
        <f>J252/J253</f>
        <v>0.42183049633959907</v>
      </c>
      <c r="L252" s="15">
        <f t="shared" si="6"/>
        <v>5.0995737117699698E-3</v>
      </c>
      <c r="O252" s="14" t="s">
        <v>133</v>
      </c>
      <c r="P252" s="69"/>
      <c r="Q252" s="14" t="s">
        <v>22</v>
      </c>
      <c r="R252" s="77">
        <v>119</v>
      </c>
      <c r="S252" s="77">
        <v>127</v>
      </c>
      <c r="T252" s="77">
        <v>246</v>
      </c>
      <c r="U252" s="15">
        <f>T252/T253</f>
        <v>0.47126436781609193</v>
      </c>
      <c r="V252" s="16">
        <v>31729070</v>
      </c>
      <c r="W252" s="16">
        <v>32379280</v>
      </c>
      <c r="X252" s="16">
        <v>64108350</v>
      </c>
      <c r="Y252" s="15">
        <f>X252/X253</f>
        <v>0.46892088513710017</v>
      </c>
      <c r="Z252" s="15">
        <f t="shared" si="7"/>
        <v>5.3276965704959897E-3</v>
      </c>
    </row>
    <row r="253" spans="1:26" s="3" customFormat="1" ht="13.5" thickBot="1">
      <c r="A253" s="17" t="s">
        <v>133</v>
      </c>
      <c r="B253" s="18" t="s">
        <v>71</v>
      </c>
      <c r="C253" s="18"/>
      <c r="D253" s="78">
        <v>315</v>
      </c>
      <c r="E253" s="78">
        <v>315</v>
      </c>
      <c r="F253" s="78">
        <v>630</v>
      </c>
      <c r="G253" s="19">
        <f>F253/F253</f>
        <v>1</v>
      </c>
      <c r="H253" s="20">
        <v>81624255</v>
      </c>
      <c r="I253" s="20">
        <v>81624255</v>
      </c>
      <c r="J253" s="20">
        <v>163248510</v>
      </c>
      <c r="K253" s="19">
        <f>J253/J253</f>
        <v>1</v>
      </c>
      <c r="L253" s="21">
        <f t="shared" si="6"/>
        <v>1.2089153714634478E-2</v>
      </c>
      <c r="O253" s="17" t="s">
        <v>133</v>
      </c>
      <c r="P253" s="18" t="s">
        <v>71</v>
      </c>
      <c r="Q253" s="18"/>
      <c r="R253" s="78">
        <v>261</v>
      </c>
      <c r="S253" s="78">
        <v>261</v>
      </c>
      <c r="T253" s="78">
        <v>522</v>
      </c>
      <c r="U253" s="19">
        <f>T253/T253</f>
        <v>1</v>
      </c>
      <c r="V253" s="20">
        <v>68357320</v>
      </c>
      <c r="W253" s="20">
        <v>68357320</v>
      </c>
      <c r="X253" s="20">
        <v>136714640</v>
      </c>
      <c r="Y253" s="19">
        <f>X253/X253</f>
        <v>1</v>
      </c>
      <c r="Z253" s="21">
        <f t="shared" si="7"/>
        <v>1.1361610752181173E-2</v>
      </c>
    </row>
    <row r="254" spans="1:26">
      <c r="A254" s="10" t="s">
        <v>133</v>
      </c>
      <c r="B254" s="67" t="s">
        <v>72</v>
      </c>
      <c r="C254" s="10" t="s">
        <v>14</v>
      </c>
      <c r="D254" s="76">
        <v>22</v>
      </c>
      <c r="E254" s="76">
        <v>14</v>
      </c>
      <c r="F254" s="76">
        <v>36</v>
      </c>
      <c r="G254" s="11">
        <f>F254/F263</f>
        <v>7.6923076923076927E-2</v>
      </c>
      <c r="H254" s="12">
        <v>16309427</v>
      </c>
      <c r="I254" s="12">
        <v>8353900</v>
      </c>
      <c r="J254" s="12">
        <v>24663327</v>
      </c>
      <c r="K254" s="11">
        <f>J254/J263</f>
        <v>0.13126536032638067</v>
      </c>
      <c r="L254" s="11">
        <f t="shared" si="6"/>
        <v>1.8264102454429436E-3</v>
      </c>
      <c r="O254" s="10" t="s">
        <v>133</v>
      </c>
      <c r="P254" s="67" t="s">
        <v>72</v>
      </c>
      <c r="Q254" s="10" t="s">
        <v>14</v>
      </c>
      <c r="R254" s="76">
        <v>14</v>
      </c>
      <c r="S254" s="76">
        <v>9</v>
      </c>
      <c r="T254" s="76">
        <v>23</v>
      </c>
      <c r="U254" s="11">
        <f>T254/T263</f>
        <v>5.8375634517766499E-2</v>
      </c>
      <c r="V254" s="12">
        <v>6593000</v>
      </c>
      <c r="W254" s="12">
        <v>4770500</v>
      </c>
      <c r="X254" s="12">
        <v>11363500</v>
      </c>
      <c r="Y254" s="11">
        <f>X254/X263</f>
        <v>7.2641401424496377E-2</v>
      </c>
      <c r="Z254" s="11">
        <f t="shared" si="7"/>
        <v>9.4435872985081006E-4</v>
      </c>
    </row>
    <row r="255" spans="1:26">
      <c r="A255" s="10" t="s">
        <v>133</v>
      </c>
      <c r="B255" s="68"/>
      <c r="C255" s="10" t="s">
        <v>15</v>
      </c>
      <c r="D255" s="76">
        <v>8</v>
      </c>
      <c r="E255" s="76">
        <v>7</v>
      </c>
      <c r="F255" s="76">
        <v>15</v>
      </c>
      <c r="G255" s="13">
        <f>F255/F263</f>
        <v>3.2051282051282048E-2</v>
      </c>
      <c r="H255" s="12">
        <v>2578900</v>
      </c>
      <c r="I255" s="12">
        <v>2482000</v>
      </c>
      <c r="J255" s="12">
        <v>5060900</v>
      </c>
      <c r="K255" s="13">
        <f>J255/J263</f>
        <v>2.6935573699192323E-2</v>
      </c>
      <c r="L255" s="13">
        <f t="shared" si="6"/>
        <v>3.74778293746103E-4</v>
      </c>
      <c r="O255" s="10" t="s">
        <v>133</v>
      </c>
      <c r="P255" s="68"/>
      <c r="Q255" s="10" t="s">
        <v>15</v>
      </c>
      <c r="R255" s="76">
        <v>5</v>
      </c>
      <c r="S255" s="76">
        <v>10</v>
      </c>
      <c r="T255" s="76">
        <v>15</v>
      </c>
      <c r="U255" s="13">
        <f>T255/T263</f>
        <v>3.8071065989847719E-2</v>
      </c>
      <c r="V255" s="12">
        <v>1625000</v>
      </c>
      <c r="W255" s="12">
        <v>3373000</v>
      </c>
      <c r="X255" s="12">
        <v>4998000</v>
      </c>
      <c r="Y255" s="13">
        <f>X255/X263</f>
        <v>3.194981513790935E-2</v>
      </c>
      <c r="Z255" s="13">
        <f t="shared" si="7"/>
        <v>4.15356618277322E-4</v>
      </c>
    </row>
    <row r="256" spans="1:26">
      <c r="A256" s="10" t="s">
        <v>133</v>
      </c>
      <c r="B256" s="68"/>
      <c r="C256" s="10" t="s">
        <v>16</v>
      </c>
      <c r="D256" s="76">
        <v>32</v>
      </c>
      <c r="E256" s="76">
        <v>30</v>
      </c>
      <c r="F256" s="76">
        <v>62</v>
      </c>
      <c r="G256" s="13">
        <f>F256/F263</f>
        <v>0.13247863247863248</v>
      </c>
      <c r="H256" s="12">
        <v>13432624</v>
      </c>
      <c r="I256" s="12">
        <v>14475624</v>
      </c>
      <c r="J256" s="12">
        <v>27908248</v>
      </c>
      <c r="K256" s="13">
        <f>J256/J263</f>
        <v>0.14853576850349479</v>
      </c>
      <c r="L256" s="13">
        <f t="shared" si="6"/>
        <v>2.0667086025969871E-3</v>
      </c>
      <c r="O256" s="10" t="s">
        <v>133</v>
      </c>
      <c r="P256" s="68"/>
      <c r="Q256" s="10" t="s">
        <v>16</v>
      </c>
      <c r="R256" s="76">
        <v>36</v>
      </c>
      <c r="S256" s="76">
        <v>24</v>
      </c>
      <c r="T256" s="76">
        <v>60</v>
      </c>
      <c r="U256" s="13">
        <f>T256/T263</f>
        <v>0.15228426395939088</v>
      </c>
      <c r="V256" s="12">
        <v>11959000</v>
      </c>
      <c r="W256" s="12">
        <v>9879265</v>
      </c>
      <c r="X256" s="12">
        <v>21838265</v>
      </c>
      <c r="Y256" s="13">
        <f>X256/X263</f>
        <v>0.13960154655515725</v>
      </c>
      <c r="Z256" s="13">
        <f t="shared" si="7"/>
        <v>1.8148595236982797E-3</v>
      </c>
    </row>
    <row r="257" spans="1:26">
      <c r="A257" s="10" t="s">
        <v>133</v>
      </c>
      <c r="B257" s="68"/>
      <c r="C257" s="10" t="s">
        <v>17</v>
      </c>
      <c r="D257" s="76">
        <v>3</v>
      </c>
      <c r="E257" s="76">
        <v>2</v>
      </c>
      <c r="F257" s="76">
        <v>5</v>
      </c>
      <c r="G257" s="13">
        <f>F257/F263</f>
        <v>1.0683760683760684E-2</v>
      </c>
      <c r="H257" s="12">
        <v>670000</v>
      </c>
      <c r="I257" s="12">
        <v>517900</v>
      </c>
      <c r="J257" s="12">
        <v>1187900</v>
      </c>
      <c r="K257" s="13">
        <f>J257/J263</f>
        <v>6.3223474080243754E-3</v>
      </c>
      <c r="L257" s="13">
        <f t="shared" si="6"/>
        <v>8.7968372254143684E-5</v>
      </c>
      <c r="O257" s="10" t="s">
        <v>133</v>
      </c>
      <c r="P257" s="68"/>
      <c r="Q257" s="10" t="s">
        <v>17</v>
      </c>
      <c r="R257" s="76">
        <v>2</v>
      </c>
      <c r="S257" s="76">
        <v>1</v>
      </c>
      <c r="T257" s="76">
        <v>3</v>
      </c>
      <c r="U257" s="13">
        <f>T257/T263</f>
        <v>7.6142131979695434E-3</v>
      </c>
      <c r="V257" s="12">
        <v>377000</v>
      </c>
      <c r="W257" s="12">
        <v>192000</v>
      </c>
      <c r="X257" s="12">
        <v>569000</v>
      </c>
      <c r="Y257" s="13">
        <f>X257/X263</f>
        <v>3.6373439002541858E-3</v>
      </c>
      <c r="Z257" s="13">
        <f t="shared" si="7"/>
        <v>4.7286497759062871E-5</v>
      </c>
    </row>
    <row r="258" spans="1:26">
      <c r="A258" s="10" t="s">
        <v>133</v>
      </c>
      <c r="B258" s="68"/>
      <c r="C258" s="10" t="s">
        <v>18</v>
      </c>
      <c r="D258" s="76">
        <v>23</v>
      </c>
      <c r="E258" s="76">
        <v>31</v>
      </c>
      <c r="F258" s="76">
        <v>54</v>
      </c>
      <c r="G258" s="13">
        <f>F258/F263</f>
        <v>0.11538461538461539</v>
      </c>
      <c r="H258" s="12">
        <v>7608900</v>
      </c>
      <c r="I258" s="12">
        <v>9435200</v>
      </c>
      <c r="J258" s="12">
        <v>17044100</v>
      </c>
      <c r="K258" s="13">
        <f>J258/J263</f>
        <v>9.0713630319983377E-2</v>
      </c>
      <c r="L258" s="13">
        <f t="shared" si="6"/>
        <v>1.2621784102507369E-3</v>
      </c>
      <c r="O258" s="10" t="s">
        <v>133</v>
      </c>
      <c r="P258" s="68"/>
      <c r="Q258" s="10" t="s">
        <v>18</v>
      </c>
      <c r="R258" s="76">
        <v>26</v>
      </c>
      <c r="S258" s="76">
        <v>24</v>
      </c>
      <c r="T258" s="76">
        <v>50</v>
      </c>
      <c r="U258" s="13">
        <f>T258/T263</f>
        <v>0.12690355329949238</v>
      </c>
      <c r="V258" s="12">
        <v>9804500</v>
      </c>
      <c r="W258" s="12">
        <v>8376000</v>
      </c>
      <c r="X258" s="12">
        <v>18180500</v>
      </c>
      <c r="Y258" s="13">
        <f>X258/X263</f>
        <v>0.11621921050715506</v>
      </c>
      <c r="Z258" s="13">
        <f t="shared" si="7"/>
        <v>1.5108825527392663E-3</v>
      </c>
    </row>
    <row r="259" spans="1:26">
      <c r="A259" s="10" t="s">
        <v>133</v>
      </c>
      <c r="B259" s="68"/>
      <c r="C259" s="10" t="s">
        <v>19</v>
      </c>
      <c r="D259" s="76">
        <v>30</v>
      </c>
      <c r="E259" s="76">
        <v>26</v>
      </c>
      <c r="F259" s="76">
        <v>56</v>
      </c>
      <c r="G259" s="13">
        <f>F259/F263</f>
        <v>0.11965811965811966</v>
      </c>
      <c r="H259" s="12">
        <v>15649000</v>
      </c>
      <c r="I259" s="12">
        <v>14013500</v>
      </c>
      <c r="J259" s="12">
        <v>29662500</v>
      </c>
      <c r="K259" s="13">
        <f>J259/J263</f>
        <v>0.15787240507662517</v>
      </c>
      <c r="L259" s="13">
        <f t="shared" si="6"/>
        <v>2.1966174273832283E-3</v>
      </c>
      <c r="O259" s="10" t="s">
        <v>133</v>
      </c>
      <c r="P259" s="68"/>
      <c r="Q259" s="10" t="s">
        <v>19</v>
      </c>
      <c r="R259" s="76">
        <v>22</v>
      </c>
      <c r="S259" s="76">
        <v>18</v>
      </c>
      <c r="T259" s="76">
        <v>40</v>
      </c>
      <c r="U259" s="13">
        <f>T259/T263</f>
        <v>0.10152284263959391</v>
      </c>
      <c r="V259" s="12">
        <v>19795217</v>
      </c>
      <c r="W259" s="12">
        <v>14931552</v>
      </c>
      <c r="X259" s="12">
        <v>34726769</v>
      </c>
      <c r="Y259" s="13">
        <f>X259/X263</f>
        <v>0.22199156660401784</v>
      </c>
      <c r="Z259" s="13">
        <f t="shared" si="7"/>
        <v>2.8859530483268787E-3</v>
      </c>
    </row>
    <row r="260" spans="1:26">
      <c r="A260" s="10" t="s">
        <v>133</v>
      </c>
      <c r="B260" s="68"/>
      <c r="C260" s="10" t="s">
        <v>20</v>
      </c>
      <c r="D260" s="76">
        <v>2</v>
      </c>
      <c r="E260" s="76">
        <v>3</v>
      </c>
      <c r="F260" s="76">
        <v>5</v>
      </c>
      <c r="G260" s="13">
        <f>F260/F263</f>
        <v>1.0683760683760684E-2</v>
      </c>
      <c r="H260" s="12">
        <v>1515000</v>
      </c>
      <c r="I260" s="12">
        <v>1422000</v>
      </c>
      <c r="J260" s="12">
        <v>2937000</v>
      </c>
      <c r="K260" s="13">
        <f>J260/J263</f>
        <v>1.5631563546904276E-2</v>
      </c>
      <c r="L260" s="13">
        <f t="shared" si="6"/>
        <v>2.1749567245594746E-4</v>
      </c>
      <c r="O260" s="10" t="s">
        <v>133</v>
      </c>
      <c r="P260" s="68"/>
      <c r="Q260" s="10" t="s">
        <v>20</v>
      </c>
      <c r="R260" s="76">
        <v>3</v>
      </c>
      <c r="S260" s="76">
        <v>1</v>
      </c>
      <c r="T260" s="76">
        <v>4</v>
      </c>
      <c r="U260" s="13">
        <f>T260/T263</f>
        <v>1.015228426395939E-2</v>
      </c>
      <c r="V260" s="12">
        <v>1054000</v>
      </c>
      <c r="W260" s="12">
        <v>153000</v>
      </c>
      <c r="X260" s="12">
        <v>1207000</v>
      </c>
      <c r="Y260" s="13">
        <f>X260/X263</f>
        <v>7.7157716829645033E-3</v>
      </c>
      <c r="Z260" s="13">
        <f t="shared" si="7"/>
        <v>1.0030721053636007E-4</v>
      </c>
    </row>
    <row r="261" spans="1:26">
      <c r="A261" s="10" t="s">
        <v>133</v>
      </c>
      <c r="B261" s="68"/>
      <c r="C261" s="10" t="s">
        <v>21</v>
      </c>
      <c r="D261" s="76">
        <v>30</v>
      </c>
      <c r="E261" s="76">
        <v>26</v>
      </c>
      <c r="F261" s="76">
        <v>56</v>
      </c>
      <c r="G261" s="13">
        <f>F261/F263</f>
        <v>0.11965811965811966</v>
      </c>
      <c r="H261" s="12">
        <v>11681286</v>
      </c>
      <c r="I261" s="12">
        <v>13321300</v>
      </c>
      <c r="J261" s="12">
        <v>25002586</v>
      </c>
      <c r="K261" s="13">
        <f>J261/J263</f>
        <v>0.13307099485731672</v>
      </c>
      <c r="L261" s="13">
        <f t="shared" ref="L261:L324" si="8">J261/13503716956</f>
        <v>1.8515336245174183E-3</v>
      </c>
      <c r="O261" s="10" t="s">
        <v>133</v>
      </c>
      <c r="P261" s="68"/>
      <c r="Q261" s="10" t="s">
        <v>21</v>
      </c>
      <c r="R261" s="76">
        <v>20</v>
      </c>
      <c r="S261" s="76">
        <v>25</v>
      </c>
      <c r="T261" s="76">
        <v>45</v>
      </c>
      <c r="U261" s="13">
        <f>T261/T263</f>
        <v>0.11421319796954314</v>
      </c>
      <c r="V261" s="12">
        <v>7955500</v>
      </c>
      <c r="W261" s="12">
        <v>10763400</v>
      </c>
      <c r="X261" s="12">
        <v>18718900</v>
      </c>
      <c r="Y261" s="13">
        <f>X261/X263</f>
        <v>0.11966094329431999</v>
      </c>
      <c r="Z261" s="13">
        <f t="shared" ref="Z261:Z324" si="9">X261/12033033254</f>
        <v>1.5556260507945904E-3</v>
      </c>
    </row>
    <row r="262" spans="1:26" ht="13.5" thickBot="1">
      <c r="A262" s="14" t="s">
        <v>133</v>
      </c>
      <c r="B262" s="69"/>
      <c r="C262" s="14" t="s">
        <v>22</v>
      </c>
      <c r="D262" s="77">
        <v>84</v>
      </c>
      <c r="E262" s="77">
        <v>95</v>
      </c>
      <c r="F262" s="77">
        <v>179</v>
      </c>
      <c r="G262" s="15">
        <f>F262/F263</f>
        <v>0.38247863247863245</v>
      </c>
      <c r="H262" s="16">
        <v>24499400</v>
      </c>
      <c r="I262" s="16">
        <v>29923113</v>
      </c>
      <c r="J262" s="16">
        <v>54422513</v>
      </c>
      <c r="K262" s="15">
        <f>J262/J263</f>
        <v>0.28965235626207836</v>
      </c>
      <c r="L262" s="15">
        <f t="shared" si="8"/>
        <v>4.0301876274012743E-3</v>
      </c>
      <c r="O262" s="14" t="s">
        <v>133</v>
      </c>
      <c r="P262" s="69"/>
      <c r="Q262" s="14" t="s">
        <v>22</v>
      </c>
      <c r="R262" s="77">
        <v>69</v>
      </c>
      <c r="S262" s="77">
        <v>85</v>
      </c>
      <c r="T262" s="77">
        <v>154</v>
      </c>
      <c r="U262" s="15">
        <f>T262/T263</f>
        <v>0.39086294416243655</v>
      </c>
      <c r="V262" s="16">
        <v>19053198</v>
      </c>
      <c r="W262" s="16">
        <v>25777698</v>
      </c>
      <c r="X262" s="16">
        <v>44830896</v>
      </c>
      <c r="Y262" s="15">
        <f>X262/X263</f>
        <v>0.28658240089372544</v>
      </c>
      <c r="Z262" s="15">
        <f t="shared" si="9"/>
        <v>3.7256521322333578E-3</v>
      </c>
    </row>
    <row r="263" spans="1:26" s="3" customFormat="1" ht="13.5" thickBot="1">
      <c r="A263" s="17" t="s">
        <v>133</v>
      </c>
      <c r="B263" s="18" t="s">
        <v>73</v>
      </c>
      <c r="C263" s="18"/>
      <c r="D263" s="78">
        <v>234</v>
      </c>
      <c r="E263" s="78">
        <v>234</v>
      </c>
      <c r="F263" s="78">
        <v>468</v>
      </c>
      <c r="G263" s="19">
        <f>F263/F263</f>
        <v>1</v>
      </c>
      <c r="H263" s="20">
        <v>93944537</v>
      </c>
      <c r="I263" s="20">
        <v>93944537</v>
      </c>
      <c r="J263" s="20">
        <v>187889074</v>
      </c>
      <c r="K263" s="19">
        <f>J263/J263</f>
        <v>1</v>
      </c>
      <c r="L263" s="21">
        <f t="shared" si="8"/>
        <v>1.3913878276048784E-2</v>
      </c>
      <c r="O263" s="17" t="s">
        <v>133</v>
      </c>
      <c r="P263" s="18" t="s">
        <v>73</v>
      </c>
      <c r="Q263" s="18"/>
      <c r="R263" s="78">
        <v>197</v>
      </c>
      <c r="S263" s="78">
        <v>197</v>
      </c>
      <c r="T263" s="78">
        <v>394</v>
      </c>
      <c r="U263" s="19">
        <f>T263/T263</f>
        <v>1</v>
      </c>
      <c r="V263" s="20">
        <v>78216415</v>
      </c>
      <c r="W263" s="20">
        <v>78216415</v>
      </c>
      <c r="X263" s="20">
        <v>156432830</v>
      </c>
      <c r="Y263" s="19">
        <f>X263/X263</f>
        <v>1</v>
      </c>
      <c r="Z263" s="21">
        <f t="shared" si="9"/>
        <v>1.3000282364215928E-2</v>
      </c>
    </row>
    <row r="264" spans="1:26">
      <c r="A264" s="10" t="s">
        <v>133</v>
      </c>
      <c r="B264" s="67" t="s">
        <v>74</v>
      </c>
      <c r="C264" s="10" t="s">
        <v>14</v>
      </c>
      <c r="D264" s="76">
        <v>1</v>
      </c>
      <c r="E264" s="76">
        <v>3</v>
      </c>
      <c r="F264" s="76">
        <v>4</v>
      </c>
      <c r="G264" s="11">
        <f>F264/F273</f>
        <v>8.3333333333333329E-2</v>
      </c>
      <c r="H264" s="12">
        <v>230000</v>
      </c>
      <c r="I264" s="12">
        <v>702000</v>
      </c>
      <c r="J264" s="12">
        <v>932000</v>
      </c>
      <c r="K264" s="11">
        <f>J264/J273</f>
        <v>9.2682829809662082E-2</v>
      </c>
      <c r="L264" s="11">
        <f t="shared" si="8"/>
        <v>6.9018034296541717E-5</v>
      </c>
      <c r="O264" s="10" t="s">
        <v>133</v>
      </c>
      <c r="P264" s="67" t="s">
        <v>74</v>
      </c>
      <c r="Q264" s="10" t="s">
        <v>14</v>
      </c>
      <c r="R264" s="76">
        <v>2</v>
      </c>
      <c r="S264" s="76">
        <v>1</v>
      </c>
      <c r="T264" s="76">
        <v>3</v>
      </c>
      <c r="U264" s="11">
        <f>T264/T273</f>
        <v>0.1</v>
      </c>
      <c r="V264" s="12">
        <v>490500</v>
      </c>
      <c r="W264" s="12">
        <v>265000</v>
      </c>
      <c r="X264" s="12">
        <v>755500</v>
      </c>
      <c r="Y264" s="11">
        <f>X264/X273</f>
        <v>0.12353248961705746</v>
      </c>
      <c r="Z264" s="11">
        <f t="shared" si="9"/>
        <v>6.2785499221391916E-5</v>
      </c>
    </row>
    <row r="265" spans="1:26">
      <c r="A265" s="10" t="s">
        <v>133</v>
      </c>
      <c r="B265" s="68"/>
      <c r="C265" s="10" t="s">
        <v>15</v>
      </c>
      <c r="D265" s="76">
        <v>1</v>
      </c>
      <c r="E265" s="76">
        <v>2</v>
      </c>
      <c r="F265" s="76">
        <v>3</v>
      </c>
      <c r="G265" s="13">
        <f>F265/F273</f>
        <v>6.25E-2</v>
      </c>
      <c r="H265" s="12">
        <v>180000</v>
      </c>
      <c r="I265" s="12">
        <v>409900</v>
      </c>
      <c r="J265" s="12">
        <v>589900</v>
      </c>
      <c r="K265" s="13">
        <f>J265/J273</f>
        <v>5.8662662344119813E-2</v>
      </c>
      <c r="L265" s="13">
        <f t="shared" si="8"/>
        <v>4.3684268703358328E-5</v>
      </c>
      <c r="O265" s="10" t="s">
        <v>133</v>
      </c>
      <c r="P265" s="68"/>
      <c r="Q265" s="10" t="s">
        <v>15</v>
      </c>
      <c r="R265" s="76">
        <v>2</v>
      </c>
      <c r="S265" s="76"/>
      <c r="T265" s="76">
        <v>2</v>
      </c>
      <c r="U265" s="13">
        <f>T265/T273</f>
        <v>6.6666666666666666E-2</v>
      </c>
      <c r="V265" s="12">
        <v>310000</v>
      </c>
      <c r="W265" s="12"/>
      <c r="X265" s="12">
        <v>310000</v>
      </c>
      <c r="Y265" s="13">
        <f>X265/X273</f>
        <v>5.0688380915007034E-2</v>
      </c>
      <c r="Z265" s="13">
        <f t="shared" si="9"/>
        <v>2.5762415299313692E-5</v>
      </c>
    </row>
    <row r="266" spans="1:26">
      <c r="A266" s="10" t="s">
        <v>133</v>
      </c>
      <c r="B266" s="68"/>
      <c r="C266" s="10" t="s">
        <v>16</v>
      </c>
      <c r="D266" s="76">
        <v>2</v>
      </c>
      <c r="E266" s="76">
        <v>3</v>
      </c>
      <c r="F266" s="76">
        <v>5</v>
      </c>
      <c r="G266" s="13">
        <f>F266/F273</f>
        <v>0.10416666666666667</v>
      </c>
      <c r="H266" s="12">
        <v>449900</v>
      </c>
      <c r="I266" s="12">
        <v>726500</v>
      </c>
      <c r="J266" s="12">
        <v>1176400</v>
      </c>
      <c r="K266" s="13">
        <f>J266/J273</f>
        <v>0.11698721136060782</v>
      </c>
      <c r="L266" s="13">
        <f t="shared" si="8"/>
        <v>8.7116754878167039E-5</v>
      </c>
      <c r="O266" s="10" t="s">
        <v>133</v>
      </c>
      <c r="P266" s="68"/>
      <c r="Q266" s="10" t="s">
        <v>16</v>
      </c>
      <c r="R266" s="76">
        <v>2</v>
      </c>
      <c r="S266" s="76">
        <v>2</v>
      </c>
      <c r="T266" s="76">
        <v>4</v>
      </c>
      <c r="U266" s="13">
        <f>T266/T273</f>
        <v>0.13333333333333333</v>
      </c>
      <c r="V266" s="12">
        <v>439400</v>
      </c>
      <c r="W266" s="12">
        <v>428500</v>
      </c>
      <c r="X266" s="12">
        <v>867900</v>
      </c>
      <c r="Y266" s="13">
        <f>X266/X273</f>
        <v>0.14191111547140195</v>
      </c>
      <c r="Z266" s="13">
        <f t="shared" si="9"/>
        <v>7.2126452381530165E-5</v>
      </c>
    </row>
    <row r="267" spans="1:26">
      <c r="A267" s="10" t="s">
        <v>133</v>
      </c>
      <c r="B267" s="68"/>
      <c r="C267" s="10" t="s">
        <v>17</v>
      </c>
      <c r="D267" s="76"/>
      <c r="E267" s="76"/>
      <c r="F267" s="76"/>
      <c r="G267" s="13">
        <f>F267/F273</f>
        <v>0</v>
      </c>
      <c r="H267" s="12"/>
      <c r="I267" s="12"/>
      <c r="J267" s="12"/>
      <c r="K267" s="13">
        <f>J267/J273</f>
        <v>0</v>
      </c>
      <c r="L267" s="13">
        <f t="shared" si="8"/>
        <v>0</v>
      </c>
      <c r="O267" s="10" t="s">
        <v>133</v>
      </c>
      <c r="P267" s="68"/>
      <c r="Q267" s="10" t="s">
        <v>17</v>
      </c>
      <c r="R267" s="76"/>
      <c r="S267" s="76"/>
      <c r="T267" s="76"/>
      <c r="U267" s="13">
        <f>T267/T273</f>
        <v>0</v>
      </c>
      <c r="V267" s="12"/>
      <c r="W267" s="12"/>
      <c r="X267" s="12"/>
      <c r="Y267" s="13">
        <f>X267/X273</f>
        <v>0</v>
      </c>
      <c r="Z267" s="13">
        <f t="shared" si="9"/>
        <v>0</v>
      </c>
    </row>
    <row r="268" spans="1:26">
      <c r="A268" s="10" t="s">
        <v>133</v>
      </c>
      <c r="B268" s="68"/>
      <c r="C268" s="10" t="s">
        <v>18</v>
      </c>
      <c r="D268" s="76">
        <v>1</v>
      </c>
      <c r="E268" s="76"/>
      <c r="F268" s="76">
        <v>1</v>
      </c>
      <c r="G268" s="13">
        <f>F268/F273</f>
        <v>2.0833333333333332E-2</v>
      </c>
      <c r="H268" s="12">
        <v>192000</v>
      </c>
      <c r="I268" s="12"/>
      <c r="J268" s="12">
        <v>192000</v>
      </c>
      <c r="K268" s="13">
        <f>J268/J273</f>
        <v>1.909345850156129E-2</v>
      </c>
      <c r="L268" s="13">
        <f t="shared" si="8"/>
        <v>1.4218307494566536E-5</v>
      </c>
      <c r="O268" s="10" t="s">
        <v>133</v>
      </c>
      <c r="P268" s="68"/>
      <c r="Q268" s="10" t="s">
        <v>18</v>
      </c>
      <c r="R268" s="76"/>
      <c r="S268" s="76"/>
      <c r="T268" s="76"/>
      <c r="U268" s="13">
        <f>T268/T273</f>
        <v>0</v>
      </c>
      <c r="V268" s="12"/>
      <c r="W268" s="12"/>
      <c r="X268" s="12"/>
      <c r="Y268" s="13">
        <f>X268/X273</f>
        <v>0</v>
      </c>
      <c r="Z268" s="13">
        <f t="shared" si="9"/>
        <v>0</v>
      </c>
    </row>
    <row r="269" spans="1:26">
      <c r="A269" s="10" t="s">
        <v>133</v>
      </c>
      <c r="B269" s="68"/>
      <c r="C269" s="10" t="s">
        <v>19</v>
      </c>
      <c r="D269" s="76">
        <v>3</v>
      </c>
      <c r="E269" s="76">
        <v>2</v>
      </c>
      <c r="F269" s="76">
        <v>5</v>
      </c>
      <c r="G269" s="13">
        <f>F269/F273</f>
        <v>0.10416666666666667</v>
      </c>
      <c r="H269" s="12">
        <v>555600</v>
      </c>
      <c r="I269" s="12">
        <v>234600</v>
      </c>
      <c r="J269" s="12">
        <v>790200</v>
      </c>
      <c r="K269" s="13">
        <f>J269/J273</f>
        <v>7.8581515145488182E-2</v>
      </c>
      <c r="L269" s="13">
        <f t="shared" si="8"/>
        <v>5.8517221782325397E-5</v>
      </c>
      <c r="O269" s="10" t="s">
        <v>133</v>
      </c>
      <c r="P269" s="68"/>
      <c r="Q269" s="10" t="s">
        <v>19</v>
      </c>
      <c r="R269" s="76"/>
      <c r="S269" s="76">
        <v>1</v>
      </c>
      <c r="T269" s="76">
        <v>1</v>
      </c>
      <c r="U269" s="13">
        <f>T269/T273</f>
        <v>3.3333333333333333E-2</v>
      </c>
      <c r="V269" s="12"/>
      <c r="W269" s="12">
        <v>225000</v>
      </c>
      <c r="X269" s="12">
        <v>225000</v>
      </c>
      <c r="Y269" s="13">
        <f>X269/X273</f>
        <v>3.6789953889924461E-2</v>
      </c>
      <c r="Z269" s="13">
        <f t="shared" si="9"/>
        <v>1.8698527233372838E-5</v>
      </c>
    </row>
    <row r="270" spans="1:26">
      <c r="A270" s="10" t="s">
        <v>133</v>
      </c>
      <c r="B270" s="68"/>
      <c r="C270" s="10" t="s">
        <v>20</v>
      </c>
      <c r="D270" s="76">
        <v>1</v>
      </c>
      <c r="E270" s="76">
        <v>1</v>
      </c>
      <c r="F270" s="76">
        <v>2</v>
      </c>
      <c r="G270" s="13">
        <f>F270/F273</f>
        <v>4.1666666666666664E-2</v>
      </c>
      <c r="H270" s="12">
        <v>209000</v>
      </c>
      <c r="I270" s="12">
        <v>220000</v>
      </c>
      <c r="J270" s="12">
        <v>429000</v>
      </c>
      <c r="K270" s="13">
        <f>J270/J273</f>
        <v>4.2661946339426E-2</v>
      </c>
      <c r="L270" s="13">
        <f t="shared" si="8"/>
        <v>3.1769030808172101E-5</v>
      </c>
      <c r="O270" s="10" t="s">
        <v>133</v>
      </c>
      <c r="P270" s="68"/>
      <c r="Q270" s="10" t="s">
        <v>20</v>
      </c>
      <c r="R270" s="76"/>
      <c r="S270" s="76"/>
      <c r="T270" s="76"/>
      <c r="U270" s="13">
        <f>T270/T273</f>
        <v>0</v>
      </c>
      <c r="V270" s="12"/>
      <c r="W270" s="12"/>
      <c r="X270" s="12"/>
      <c r="Y270" s="13">
        <f>X270/X273</f>
        <v>0</v>
      </c>
      <c r="Z270" s="13">
        <f t="shared" si="9"/>
        <v>0</v>
      </c>
    </row>
    <row r="271" spans="1:26">
      <c r="A271" s="10" t="s">
        <v>133</v>
      </c>
      <c r="B271" s="68"/>
      <c r="C271" s="10" t="s">
        <v>21</v>
      </c>
      <c r="D271" s="76">
        <v>1</v>
      </c>
      <c r="E271" s="76">
        <v>3</v>
      </c>
      <c r="F271" s="76">
        <v>4</v>
      </c>
      <c r="G271" s="13">
        <f>F271/F273</f>
        <v>8.3333333333333329E-2</v>
      </c>
      <c r="H271" s="12">
        <v>259900</v>
      </c>
      <c r="I271" s="12">
        <v>764900</v>
      </c>
      <c r="J271" s="12">
        <v>1024800</v>
      </c>
      <c r="K271" s="13">
        <f>J271/J273</f>
        <v>0.10191133475208337</v>
      </c>
      <c r="L271" s="13">
        <f t="shared" si="8"/>
        <v>7.5890216252248876E-5</v>
      </c>
      <c r="O271" s="10" t="s">
        <v>133</v>
      </c>
      <c r="P271" s="68"/>
      <c r="Q271" s="10" t="s">
        <v>21</v>
      </c>
      <c r="R271" s="76">
        <v>2</v>
      </c>
      <c r="S271" s="76">
        <v>4</v>
      </c>
      <c r="T271" s="76">
        <v>6</v>
      </c>
      <c r="U271" s="13">
        <f>T271/T273</f>
        <v>0.2</v>
      </c>
      <c r="V271" s="12">
        <v>405000</v>
      </c>
      <c r="W271" s="12">
        <v>835900</v>
      </c>
      <c r="X271" s="12">
        <v>1240900</v>
      </c>
      <c r="Y271" s="13">
        <f>X271/X273</f>
        <v>0.20290068347558782</v>
      </c>
      <c r="Z271" s="13">
        <f t="shared" si="9"/>
        <v>1.0312445530618826E-4</v>
      </c>
    </row>
    <row r="272" spans="1:26" ht="13.5" thickBot="1">
      <c r="A272" s="14" t="s">
        <v>133</v>
      </c>
      <c r="B272" s="69"/>
      <c r="C272" s="14" t="s">
        <v>22</v>
      </c>
      <c r="D272" s="77">
        <v>14</v>
      </c>
      <c r="E272" s="77">
        <v>10</v>
      </c>
      <c r="F272" s="77">
        <v>24</v>
      </c>
      <c r="G272" s="15">
        <f>F272/F273</f>
        <v>0.5</v>
      </c>
      <c r="H272" s="16">
        <v>2951500</v>
      </c>
      <c r="I272" s="16">
        <v>1970000</v>
      </c>
      <c r="J272" s="16">
        <v>4921500</v>
      </c>
      <c r="K272" s="15">
        <f>J272/J273</f>
        <v>0.48941904174705148</v>
      </c>
      <c r="L272" s="15">
        <f t="shared" si="8"/>
        <v>3.6445521007556878E-4</v>
      </c>
      <c r="O272" s="14" t="s">
        <v>133</v>
      </c>
      <c r="P272" s="69"/>
      <c r="Q272" s="14" t="s">
        <v>22</v>
      </c>
      <c r="R272" s="77">
        <v>7</v>
      </c>
      <c r="S272" s="77">
        <v>7</v>
      </c>
      <c r="T272" s="77">
        <v>14</v>
      </c>
      <c r="U272" s="15">
        <f>T272/T273</f>
        <v>0.46666666666666667</v>
      </c>
      <c r="V272" s="16">
        <v>1413000</v>
      </c>
      <c r="W272" s="16">
        <v>1303500</v>
      </c>
      <c r="X272" s="16">
        <v>2716500</v>
      </c>
      <c r="Y272" s="15">
        <f>X272/X273</f>
        <v>0.4441773766310213</v>
      </c>
      <c r="Z272" s="15">
        <f t="shared" si="9"/>
        <v>2.2575355213092142E-4</v>
      </c>
    </row>
    <row r="273" spans="1:26" s="3" customFormat="1" ht="13.5" thickBot="1">
      <c r="A273" s="17" t="s">
        <v>133</v>
      </c>
      <c r="B273" s="18" t="s">
        <v>75</v>
      </c>
      <c r="C273" s="18"/>
      <c r="D273" s="78">
        <v>24</v>
      </c>
      <c r="E273" s="78">
        <v>24</v>
      </c>
      <c r="F273" s="78">
        <v>48</v>
      </c>
      <c r="G273" s="19">
        <f>F273/F273</f>
        <v>1</v>
      </c>
      <c r="H273" s="20">
        <v>5027900</v>
      </c>
      <c r="I273" s="20">
        <v>5027900</v>
      </c>
      <c r="J273" s="20">
        <v>10055800</v>
      </c>
      <c r="K273" s="19">
        <f>J273/J273</f>
        <v>1</v>
      </c>
      <c r="L273" s="21">
        <f t="shared" si="8"/>
        <v>7.4466904429094872E-4</v>
      </c>
      <c r="O273" s="17" t="s">
        <v>133</v>
      </c>
      <c r="P273" s="18" t="s">
        <v>75</v>
      </c>
      <c r="Q273" s="18"/>
      <c r="R273" s="78">
        <v>15</v>
      </c>
      <c r="S273" s="78">
        <v>15</v>
      </c>
      <c r="T273" s="78">
        <v>30</v>
      </c>
      <c r="U273" s="19">
        <f>T273/T273</f>
        <v>1</v>
      </c>
      <c r="V273" s="20">
        <v>3057900</v>
      </c>
      <c r="W273" s="20">
        <v>3057900</v>
      </c>
      <c r="X273" s="20">
        <v>6115800</v>
      </c>
      <c r="Y273" s="19">
        <f>X273/X273</f>
        <v>1</v>
      </c>
      <c r="Z273" s="21">
        <f t="shared" si="9"/>
        <v>5.082509015727183E-4</v>
      </c>
    </row>
    <row r="274" spans="1:26">
      <c r="A274" s="10" t="s">
        <v>133</v>
      </c>
      <c r="B274" s="67" t="s">
        <v>76</v>
      </c>
      <c r="C274" s="10" t="s">
        <v>14</v>
      </c>
      <c r="D274" s="76">
        <v>20</v>
      </c>
      <c r="E274" s="76">
        <v>23</v>
      </c>
      <c r="F274" s="76">
        <v>43</v>
      </c>
      <c r="G274" s="11">
        <f>F274/F283</f>
        <v>6.6978193146417439E-2</v>
      </c>
      <c r="H274" s="12">
        <v>5540984</v>
      </c>
      <c r="I274" s="12">
        <v>6085200</v>
      </c>
      <c r="J274" s="12">
        <v>11626184</v>
      </c>
      <c r="K274" s="11">
        <f>J274/J283</f>
        <v>6.0645624793617223E-2</v>
      </c>
      <c r="L274" s="11">
        <f t="shared" si="8"/>
        <v>8.609617661479664E-4</v>
      </c>
      <c r="O274" s="10" t="s">
        <v>133</v>
      </c>
      <c r="P274" s="67" t="s">
        <v>76</v>
      </c>
      <c r="Q274" s="10" t="s">
        <v>14</v>
      </c>
      <c r="R274" s="76">
        <v>16</v>
      </c>
      <c r="S274" s="76">
        <v>15</v>
      </c>
      <c r="T274" s="76">
        <v>31</v>
      </c>
      <c r="U274" s="11">
        <f>T274/T283</f>
        <v>5.8712121212121215E-2</v>
      </c>
      <c r="V274" s="12">
        <v>4383250</v>
      </c>
      <c r="W274" s="12">
        <v>5198550</v>
      </c>
      <c r="X274" s="12">
        <v>9581800</v>
      </c>
      <c r="Y274" s="11">
        <f>X274/X283</f>
        <v>6.1376064195860627E-2</v>
      </c>
      <c r="Z274" s="11">
        <f t="shared" si="9"/>
        <v>7.9629132553214169E-4</v>
      </c>
    </row>
    <row r="275" spans="1:26">
      <c r="A275" s="10" t="s">
        <v>133</v>
      </c>
      <c r="B275" s="68"/>
      <c r="C275" s="10" t="s">
        <v>15</v>
      </c>
      <c r="D275" s="76">
        <v>12</v>
      </c>
      <c r="E275" s="76">
        <v>17</v>
      </c>
      <c r="F275" s="76">
        <v>29</v>
      </c>
      <c r="G275" s="13">
        <f>F275/F283</f>
        <v>4.5171339563862926E-2</v>
      </c>
      <c r="H275" s="12">
        <v>3191500</v>
      </c>
      <c r="I275" s="12">
        <v>4299700</v>
      </c>
      <c r="J275" s="12">
        <v>7491200</v>
      </c>
      <c r="K275" s="13">
        <f>J275/J283</f>
        <v>3.9076321556062193E-2</v>
      </c>
      <c r="L275" s="13">
        <f t="shared" si="8"/>
        <v>5.5475096407967103E-4</v>
      </c>
      <c r="O275" s="10" t="s">
        <v>133</v>
      </c>
      <c r="P275" s="68"/>
      <c r="Q275" s="10" t="s">
        <v>15</v>
      </c>
      <c r="R275" s="76">
        <v>11</v>
      </c>
      <c r="S275" s="76">
        <v>6</v>
      </c>
      <c r="T275" s="76">
        <v>17</v>
      </c>
      <c r="U275" s="13">
        <f>T275/T283</f>
        <v>3.2196969696969696E-2</v>
      </c>
      <c r="V275" s="12">
        <v>3132025</v>
      </c>
      <c r="W275" s="12">
        <v>1771625</v>
      </c>
      <c r="X275" s="12">
        <v>4903650</v>
      </c>
      <c r="Y275" s="13">
        <f>X275/X283</f>
        <v>3.1410250390744118E-2</v>
      </c>
      <c r="Z275" s="13">
        <f t="shared" si="9"/>
        <v>4.0751570252412769E-4</v>
      </c>
    </row>
    <row r="276" spans="1:26">
      <c r="A276" s="10" t="s">
        <v>133</v>
      </c>
      <c r="B276" s="68"/>
      <c r="C276" s="10" t="s">
        <v>16</v>
      </c>
      <c r="D276" s="76">
        <v>43</v>
      </c>
      <c r="E276" s="76">
        <v>43</v>
      </c>
      <c r="F276" s="76">
        <v>86</v>
      </c>
      <c r="G276" s="13">
        <f>F276/F283</f>
        <v>0.13395638629283488</v>
      </c>
      <c r="H276" s="12">
        <v>12787150</v>
      </c>
      <c r="I276" s="12">
        <v>13269000</v>
      </c>
      <c r="J276" s="12">
        <v>26056150</v>
      </c>
      <c r="K276" s="13">
        <f>J276/J283</f>
        <v>0.13591660827544183</v>
      </c>
      <c r="L276" s="13">
        <f t="shared" si="8"/>
        <v>1.9295539209611969E-3</v>
      </c>
      <c r="O276" s="10" t="s">
        <v>133</v>
      </c>
      <c r="P276" s="68"/>
      <c r="Q276" s="10" t="s">
        <v>16</v>
      </c>
      <c r="R276" s="76">
        <v>27</v>
      </c>
      <c r="S276" s="76">
        <v>24</v>
      </c>
      <c r="T276" s="76">
        <v>51</v>
      </c>
      <c r="U276" s="13">
        <f>T276/T283</f>
        <v>9.6590909090909088E-2</v>
      </c>
      <c r="V276" s="12">
        <v>8681950</v>
      </c>
      <c r="W276" s="12">
        <v>6312400</v>
      </c>
      <c r="X276" s="12">
        <v>14994350</v>
      </c>
      <c r="Y276" s="13">
        <f>X276/X283</f>
        <v>9.6046065266985628E-2</v>
      </c>
      <c r="Z276" s="13">
        <f t="shared" si="9"/>
        <v>1.2460989414298845E-3</v>
      </c>
    </row>
    <row r="277" spans="1:26">
      <c r="A277" s="10" t="s">
        <v>133</v>
      </c>
      <c r="B277" s="68"/>
      <c r="C277" s="10" t="s">
        <v>17</v>
      </c>
      <c r="D277" s="76">
        <v>2</v>
      </c>
      <c r="E277" s="76">
        <v>4</v>
      </c>
      <c r="F277" s="76">
        <v>6</v>
      </c>
      <c r="G277" s="13">
        <f>F277/F283</f>
        <v>9.3457943925233638E-3</v>
      </c>
      <c r="H277" s="12">
        <v>383750</v>
      </c>
      <c r="I277" s="12">
        <v>791250</v>
      </c>
      <c r="J277" s="12">
        <v>1175000</v>
      </c>
      <c r="K277" s="13">
        <f>J277/J283</f>
        <v>6.1291485781147315E-3</v>
      </c>
      <c r="L277" s="13">
        <f t="shared" si="8"/>
        <v>8.70130797193525E-5</v>
      </c>
      <c r="O277" s="10" t="s">
        <v>133</v>
      </c>
      <c r="P277" s="68"/>
      <c r="Q277" s="10" t="s">
        <v>17</v>
      </c>
      <c r="R277" s="76"/>
      <c r="S277" s="76">
        <v>1</v>
      </c>
      <c r="T277" s="76">
        <v>1</v>
      </c>
      <c r="U277" s="13">
        <f>T277/T283</f>
        <v>1.893939393939394E-3</v>
      </c>
      <c r="V277" s="12"/>
      <c r="W277" s="12">
        <v>330000</v>
      </c>
      <c r="X277" s="12">
        <v>330000</v>
      </c>
      <c r="Y277" s="13">
        <f>X277/X283</f>
        <v>2.1138096375038101E-3</v>
      </c>
      <c r="Z277" s="13">
        <f t="shared" si="9"/>
        <v>2.742450660894683E-5</v>
      </c>
    </row>
    <row r="278" spans="1:26">
      <c r="A278" s="10" t="s">
        <v>133</v>
      </c>
      <c r="B278" s="68"/>
      <c r="C278" s="10" t="s">
        <v>18</v>
      </c>
      <c r="D278" s="76">
        <v>29</v>
      </c>
      <c r="E278" s="76">
        <v>28</v>
      </c>
      <c r="F278" s="76">
        <v>57</v>
      </c>
      <c r="G278" s="13">
        <f>F278/F283</f>
        <v>8.8785046728971959E-2</v>
      </c>
      <c r="H278" s="12">
        <v>7592810</v>
      </c>
      <c r="I278" s="12">
        <v>7373250</v>
      </c>
      <c r="J278" s="12">
        <v>14966060</v>
      </c>
      <c r="K278" s="13">
        <f>J278/J283</f>
        <v>7.806740882466362E-2</v>
      </c>
      <c r="L278" s="13">
        <f t="shared" si="8"/>
        <v>1.1082918909486065E-3</v>
      </c>
      <c r="O278" s="10" t="s">
        <v>133</v>
      </c>
      <c r="P278" s="68"/>
      <c r="Q278" s="10" t="s">
        <v>18</v>
      </c>
      <c r="R278" s="76">
        <v>29</v>
      </c>
      <c r="S278" s="76">
        <v>26</v>
      </c>
      <c r="T278" s="76">
        <v>55</v>
      </c>
      <c r="U278" s="13">
        <f>T278/T283</f>
        <v>0.10416666666666667</v>
      </c>
      <c r="V278" s="12">
        <v>7542425</v>
      </c>
      <c r="W278" s="12">
        <v>6168219</v>
      </c>
      <c r="X278" s="12">
        <v>13710644</v>
      </c>
      <c r="Y278" s="13">
        <f>X278/X283</f>
        <v>8.7823307344193302E-2</v>
      </c>
      <c r="Z278" s="13">
        <f t="shared" si="9"/>
        <v>1.1394171120936885E-3</v>
      </c>
    </row>
    <row r="279" spans="1:26">
      <c r="A279" s="10" t="s">
        <v>133</v>
      </c>
      <c r="B279" s="68"/>
      <c r="C279" s="10" t="s">
        <v>19</v>
      </c>
      <c r="D279" s="76">
        <v>18</v>
      </c>
      <c r="E279" s="76">
        <v>25</v>
      </c>
      <c r="F279" s="76">
        <v>43</v>
      </c>
      <c r="G279" s="13">
        <f>F279/F283</f>
        <v>6.6978193146417439E-2</v>
      </c>
      <c r="H279" s="12">
        <v>6150400</v>
      </c>
      <c r="I279" s="12">
        <v>8133000</v>
      </c>
      <c r="J279" s="12">
        <v>14283400</v>
      </c>
      <c r="K279" s="13">
        <f>J279/J283</f>
        <v>7.4506451745228894E-2</v>
      </c>
      <c r="L279" s="13">
        <f t="shared" si="8"/>
        <v>1.0577384024369357E-3</v>
      </c>
      <c r="O279" s="10" t="s">
        <v>133</v>
      </c>
      <c r="P279" s="68"/>
      <c r="Q279" s="10" t="s">
        <v>19</v>
      </c>
      <c r="R279" s="76">
        <v>19</v>
      </c>
      <c r="S279" s="76">
        <v>13</v>
      </c>
      <c r="T279" s="76">
        <v>32</v>
      </c>
      <c r="U279" s="13">
        <f>T279/T283</f>
        <v>6.0606060606060608E-2</v>
      </c>
      <c r="V279" s="12">
        <v>6604900</v>
      </c>
      <c r="W279" s="12">
        <v>4449100</v>
      </c>
      <c r="X279" s="12">
        <v>11054000</v>
      </c>
      <c r="Y279" s="13">
        <f>X279/X283</f>
        <v>7.0806217372627628E-2</v>
      </c>
      <c r="Z279" s="13">
        <f t="shared" si="9"/>
        <v>9.1863786683423724E-4</v>
      </c>
    </row>
    <row r="280" spans="1:26">
      <c r="A280" s="10" t="s">
        <v>133</v>
      </c>
      <c r="B280" s="68"/>
      <c r="C280" s="10" t="s">
        <v>20</v>
      </c>
      <c r="D280" s="76">
        <v>5</v>
      </c>
      <c r="E280" s="76">
        <v>8</v>
      </c>
      <c r="F280" s="76">
        <v>13</v>
      </c>
      <c r="G280" s="13">
        <f>F280/F283</f>
        <v>2.0249221183800622E-2</v>
      </c>
      <c r="H280" s="12">
        <v>1351500</v>
      </c>
      <c r="I280" s="12">
        <v>2076250</v>
      </c>
      <c r="J280" s="12">
        <v>3427750</v>
      </c>
      <c r="K280" s="13">
        <f>J280/J283</f>
        <v>1.7880160883942783E-2</v>
      </c>
      <c r="L280" s="13">
        <f t="shared" si="8"/>
        <v>2.5383751830468978E-4</v>
      </c>
      <c r="O280" s="10" t="s">
        <v>133</v>
      </c>
      <c r="P280" s="68"/>
      <c r="Q280" s="10" t="s">
        <v>20</v>
      </c>
      <c r="R280" s="76">
        <v>3</v>
      </c>
      <c r="S280" s="76">
        <v>3</v>
      </c>
      <c r="T280" s="76">
        <v>6</v>
      </c>
      <c r="U280" s="13">
        <f>T280/T283</f>
        <v>1.1363636363636364E-2</v>
      </c>
      <c r="V280" s="12">
        <v>982500</v>
      </c>
      <c r="W280" s="12">
        <v>882000</v>
      </c>
      <c r="X280" s="12">
        <v>1864500</v>
      </c>
      <c r="Y280" s="13">
        <f>X280/X283</f>
        <v>1.1943024451896527E-2</v>
      </c>
      <c r="Z280" s="13">
        <f t="shared" si="9"/>
        <v>1.549484623405496E-4</v>
      </c>
    </row>
    <row r="281" spans="1:26">
      <c r="A281" s="10" t="s">
        <v>133</v>
      </c>
      <c r="B281" s="68"/>
      <c r="C281" s="10" t="s">
        <v>21</v>
      </c>
      <c r="D281" s="76">
        <v>33</v>
      </c>
      <c r="E281" s="76">
        <v>39</v>
      </c>
      <c r="F281" s="76">
        <v>72</v>
      </c>
      <c r="G281" s="13">
        <f>F281/F283</f>
        <v>0.11214953271028037</v>
      </c>
      <c r="H281" s="12">
        <v>10114299</v>
      </c>
      <c r="I281" s="12">
        <v>13334783</v>
      </c>
      <c r="J281" s="12">
        <v>23449082</v>
      </c>
      <c r="K281" s="13">
        <f>J281/J283</f>
        <v>0.12231736816884743</v>
      </c>
      <c r="L281" s="13">
        <f t="shared" si="8"/>
        <v>1.7364909288609647E-3</v>
      </c>
      <c r="O281" s="10" t="s">
        <v>133</v>
      </c>
      <c r="P281" s="68"/>
      <c r="Q281" s="10" t="s">
        <v>21</v>
      </c>
      <c r="R281" s="76">
        <v>31</v>
      </c>
      <c r="S281" s="76">
        <v>38</v>
      </c>
      <c r="T281" s="76">
        <v>69</v>
      </c>
      <c r="U281" s="13">
        <f>T281/T283</f>
        <v>0.13068181818181818</v>
      </c>
      <c r="V281" s="12">
        <v>10912410</v>
      </c>
      <c r="W281" s="12">
        <v>12594659</v>
      </c>
      <c r="X281" s="12">
        <v>23507069</v>
      </c>
      <c r="Y281" s="13">
        <f>X281/X283</f>
        <v>0.15057414848990017</v>
      </c>
      <c r="Z281" s="13">
        <f t="shared" si="9"/>
        <v>1.953544754992331E-3</v>
      </c>
    </row>
    <row r="282" spans="1:26" ht="13.5" thickBot="1">
      <c r="A282" s="14" t="s">
        <v>133</v>
      </c>
      <c r="B282" s="69"/>
      <c r="C282" s="14" t="s">
        <v>22</v>
      </c>
      <c r="D282" s="77">
        <v>159</v>
      </c>
      <c r="E282" s="77">
        <v>134</v>
      </c>
      <c r="F282" s="77">
        <v>293</v>
      </c>
      <c r="G282" s="15">
        <f>F282/F283</f>
        <v>0.45638629283489096</v>
      </c>
      <c r="H282" s="16">
        <v>48741051</v>
      </c>
      <c r="I282" s="16">
        <v>40491011</v>
      </c>
      <c r="J282" s="16">
        <v>89232062</v>
      </c>
      <c r="K282" s="15">
        <f>J282/J283</f>
        <v>0.46546090717408128</v>
      </c>
      <c r="L282" s="15">
        <f t="shared" si="8"/>
        <v>6.6079629994282591E-3</v>
      </c>
      <c r="O282" s="14" t="s">
        <v>133</v>
      </c>
      <c r="P282" s="69"/>
      <c r="Q282" s="14" t="s">
        <v>22</v>
      </c>
      <c r="R282" s="77">
        <v>128</v>
      </c>
      <c r="S282" s="77">
        <v>138</v>
      </c>
      <c r="T282" s="77">
        <v>266</v>
      </c>
      <c r="U282" s="15">
        <f>T282/T283</f>
        <v>0.50378787878787878</v>
      </c>
      <c r="V282" s="16">
        <v>35818657</v>
      </c>
      <c r="W282" s="16">
        <v>40351564</v>
      </c>
      <c r="X282" s="16">
        <v>76170221</v>
      </c>
      <c r="Y282" s="15">
        <f>X282/X283</f>
        <v>0.4879071128502882</v>
      </c>
      <c r="Z282" s="15">
        <f t="shared" si="9"/>
        <v>6.3300931188467902E-3</v>
      </c>
    </row>
    <row r="283" spans="1:26" s="3" customFormat="1" ht="13.5" thickBot="1">
      <c r="A283" s="17" t="s">
        <v>133</v>
      </c>
      <c r="B283" s="18" t="s">
        <v>77</v>
      </c>
      <c r="C283" s="18"/>
      <c r="D283" s="78">
        <v>321</v>
      </c>
      <c r="E283" s="78">
        <v>321</v>
      </c>
      <c r="F283" s="78">
        <v>642</v>
      </c>
      <c r="G283" s="19">
        <f>F283/F283</f>
        <v>1</v>
      </c>
      <c r="H283" s="20">
        <v>95853444</v>
      </c>
      <c r="I283" s="20">
        <v>95853444</v>
      </c>
      <c r="J283" s="20">
        <v>191706888</v>
      </c>
      <c r="K283" s="19">
        <f>J283/J283</f>
        <v>1</v>
      </c>
      <c r="L283" s="21">
        <f t="shared" si="8"/>
        <v>1.4196601470887643E-2</v>
      </c>
      <c r="O283" s="17" t="s">
        <v>133</v>
      </c>
      <c r="P283" s="18" t="s">
        <v>77</v>
      </c>
      <c r="Q283" s="18"/>
      <c r="R283" s="78">
        <v>264</v>
      </c>
      <c r="S283" s="78">
        <v>264</v>
      </c>
      <c r="T283" s="78">
        <v>528</v>
      </c>
      <c r="U283" s="19">
        <f>T283/T283</f>
        <v>1</v>
      </c>
      <c r="V283" s="20">
        <v>78058117</v>
      </c>
      <c r="W283" s="20">
        <v>78058117</v>
      </c>
      <c r="X283" s="20">
        <v>156116234</v>
      </c>
      <c r="Y283" s="19">
        <f>X283/X283</f>
        <v>1</v>
      </c>
      <c r="Z283" s="21">
        <f t="shared" si="9"/>
        <v>1.2973971791202698E-2</v>
      </c>
    </row>
    <row r="284" spans="1:26">
      <c r="A284" s="10" t="s">
        <v>133</v>
      </c>
      <c r="B284" s="67" t="s">
        <v>78</v>
      </c>
      <c r="C284" s="10" t="s">
        <v>14</v>
      </c>
      <c r="D284" s="76">
        <v>1</v>
      </c>
      <c r="E284" s="76">
        <v>4</v>
      </c>
      <c r="F284" s="76">
        <v>5</v>
      </c>
      <c r="G284" s="11">
        <f>F284/F293</f>
        <v>4.1666666666666664E-2</v>
      </c>
      <c r="H284" s="12">
        <v>165000</v>
      </c>
      <c r="I284" s="12">
        <v>697500</v>
      </c>
      <c r="J284" s="12">
        <v>862500</v>
      </c>
      <c r="K284" s="11">
        <f>J284/J293</f>
        <v>3.6042512864774258E-2</v>
      </c>
      <c r="L284" s="11">
        <f t="shared" si="8"/>
        <v>6.387130319824811E-5</v>
      </c>
      <c r="O284" s="10" t="s">
        <v>133</v>
      </c>
      <c r="P284" s="67" t="s">
        <v>78</v>
      </c>
      <c r="Q284" s="10" t="s">
        <v>14</v>
      </c>
      <c r="R284" s="76">
        <v>1</v>
      </c>
      <c r="S284" s="76">
        <v>1</v>
      </c>
      <c r="T284" s="76">
        <v>2</v>
      </c>
      <c r="U284" s="11">
        <f>T284/T293</f>
        <v>2.2727272727272728E-2</v>
      </c>
      <c r="V284" s="12">
        <v>185000</v>
      </c>
      <c r="W284" s="12">
        <v>185000</v>
      </c>
      <c r="X284" s="12">
        <v>370000</v>
      </c>
      <c r="Y284" s="11">
        <f>X284/X293</f>
        <v>1.5512098388628374E-2</v>
      </c>
      <c r="Z284" s="11">
        <f t="shared" si="9"/>
        <v>3.0748689228213115E-5</v>
      </c>
    </row>
    <row r="285" spans="1:26">
      <c r="A285" s="10" t="s">
        <v>133</v>
      </c>
      <c r="B285" s="68"/>
      <c r="C285" s="10" t="s">
        <v>15</v>
      </c>
      <c r="D285" s="76">
        <v>3</v>
      </c>
      <c r="E285" s="76">
        <v>3</v>
      </c>
      <c r="F285" s="76">
        <v>6</v>
      </c>
      <c r="G285" s="13">
        <f>F285/F293</f>
        <v>0.05</v>
      </c>
      <c r="H285" s="12">
        <v>476400</v>
      </c>
      <c r="I285" s="12">
        <v>610000</v>
      </c>
      <c r="J285" s="12">
        <v>1086400</v>
      </c>
      <c r="K285" s="13">
        <f>J285/J293</f>
        <v>4.5398940262366093E-2</v>
      </c>
      <c r="L285" s="13">
        <f t="shared" si="8"/>
        <v>8.0451923240088972E-5</v>
      </c>
      <c r="O285" s="10" t="s">
        <v>133</v>
      </c>
      <c r="P285" s="68"/>
      <c r="Q285" s="10" t="s">
        <v>15</v>
      </c>
      <c r="R285" s="76">
        <v>2</v>
      </c>
      <c r="S285" s="76">
        <v>2</v>
      </c>
      <c r="T285" s="76">
        <v>4</v>
      </c>
      <c r="U285" s="13">
        <f>T285/T293</f>
        <v>4.5454545454545456E-2</v>
      </c>
      <c r="V285" s="12">
        <v>397000</v>
      </c>
      <c r="W285" s="12">
        <v>340000</v>
      </c>
      <c r="X285" s="12">
        <v>737000</v>
      </c>
      <c r="Y285" s="13">
        <f>X285/X293</f>
        <v>3.0898423006538139E-2</v>
      </c>
      <c r="Z285" s="13">
        <f t="shared" si="9"/>
        <v>6.1248064759981252E-5</v>
      </c>
    </row>
    <row r="286" spans="1:26">
      <c r="A286" s="10" t="s">
        <v>133</v>
      </c>
      <c r="B286" s="68"/>
      <c r="C286" s="10" t="s">
        <v>16</v>
      </c>
      <c r="D286" s="76">
        <v>4</v>
      </c>
      <c r="E286" s="76">
        <v>7</v>
      </c>
      <c r="F286" s="76">
        <v>11</v>
      </c>
      <c r="G286" s="13">
        <f>F286/F293</f>
        <v>9.166666666666666E-2</v>
      </c>
      <c r="H286" s="12">
        <v>712500</v>
      </c>
      <c r="I286" s="12">
        <v>1253287</v>
      </c>
      <c r="J286" s="12">
        <v>1965787</v>
      </c>
      <c r="K286" s="13">
        <f>J286/J293</f>
        <v>8.2147134187717102E-2</v>
      </c>
      <c r="L286" s="13">
        <f t="shared" si="8"/>
        <v>1.4557377101469515E-4</v>
      </c>
      <c r="O286" s="10" t="s">
        <v>133</v>
      </c>
      <c r="P286" s="68"/>
      <c r="Q286" s="10" t="s">
        <v>16</v>
      </c>
      <c r="R286" s="76">
        <v>3</v>
      </c>
      <c r="S286" s="76">
        <v>5</v>
      </c>
      <c r="T286" s="76">
        <v>8</v>
      </c>
      <c r="U286" s="13">
        <f>T286/T293</f>
        <v>9.0909090909090912E-2</v>
      </c>
      <c r="V286" s="12">
        <v>550000</v>
      </c>
      <c r="W286" s="12">
        <v>898500</v>
      </c>
      <c r="X286" s="12">
        <v>1448500</v>
      </c>
      <c r="Y286" s="13">
        <f>X286/X293</f>
        <v>6.0727768961968111E-2</v>
      </c>
      <c r="Z286" s="13">
        <f t="shared" si="9"/>
        <v>1.2037696310018026E-4</v>
      </c>
    </row>
    <row r="287" spans="1:26">
      <c r="A287" s="10" t="s">
        <v>133</v>
      </c>
      <c r="B287" s="68"/>
      <c r="C287" s="10" t="s">
        <v>17</v>
      </c>
      <c r="D287" s="76"/>
      <c r="E287" s="76"/>
      <c r="F287" s="76"/>
      <c r="G287" s="13">
        <f>F287/F293</f>
        <v>0</v>
      </c>
      <c r="H287" s="12"/>
      <c r="I287" s="12"/>
      <c r="J287" s="12"/>
      <c r="K287" s="13">
        <f>J287/J293</f>
        <v>0</v>
      </c>
      <c r="L287" s="13">
        <f t="shared" si="8"/>
        <v>0</v>
      </c>
      <c r="O287" s="10" t="s">
        <v>133</v>
      </c>
      <c r="P287" s="68"/>
      <c r="Q287" s="10" t="s">
        <v>17</v>
      </c>
      <c r="R287" s="76"/>
      <c r="S287" s="76"/>
      <c r="T287" s="76"/>
      <c r="U287" s="13">
        <f>T287/T293</f>
        <v>0</v>
      </c>
      <c r="V287" s="12"/>
      <c r="W287" s="12"/>
      <c r="X287" s="12"/>
      <c r="Y287" s="13">
        <f>X287/X293</f>
        <v>0</v>
      </c>
      <c r="Z287" s="13">
        <f t="shared" si="9"/>
        <v>0</v>
      </c>
    </row>
    <row r="288" spans="1:26">
      <c r="A288" s="10" t="s">
        <v>133</v>
      </c>
      <c r="B288" s="68"/>
      <c r="C288" s="10" t="s">
        <v>18</v>
      </c>
      <c r="D288" s="76">
        <v>14</v>
      </c>
      <c r="E288" s="76">
        <v>11</v>
      </c>
      <c r="F288" s="76">
        <v>25</v>
      </c>
      <c r="G288" s="13">
        <f>F288/F293</f>
        <v>0.20833333333333334</v>
      </c>
      <c r="H288" s="12">
        <v>2772387</v>
      </c>
      <c r="I288" s="12">
        <v>2297900</v>
      </c>
      <c r="J288" s="12">
        <v>5070287</v>
      </c>
      <c r="K288" s="13">
        <f>J288/J293</f>
        <v>0.21187928629054803</v>
      </c>
      <c r="L288" s="13">
        <f t="shared" si="8"/>
        <v>3.7547343568595457E-4</v>
      </c>
      <c r="O288" s="10" t="s">
        <v>133</v>
      </c>
      <c r="P288" s="68"/>
      <c r="Q288" s="10" t="s">
        <v>18</v>
      </c>
      <c r="R288" s="76">
        <v>14</v>
      </c>
      <c r="S288" s="76">
        <v>9</v>
      </c>
      <c r="T288" s="76">
        <v>23</v>
      </c>
      <c r="U288" s="13">
        <f>T288/T293</f>
        <v>0.26136363636363635</v>
      </c>
      <c r="V288" s="12">
        <v>3022800</v>
      </c>
      <c r="W288" s="12">
        <v>2468700</v>
      </c>
      <c r="X288" s="12">
        <v>5491500</v>
      </c>
      <c r="Y288" s="13">
        <f>X288/X293</f>
        <v>0.23022888730041274</v>
      </c>
      <c r="Z288" s="13">
        <f t="shared" si="9"/>
        <v>4.5636872134251975E-4</v>
      </c>
    </row>
    <row r="289" spans="1:26">
      <c r="A289" s="10" t="s">
        <v>133</v>
      </c>
      <c r="B289" s="68"/>
      <c r="C289" s="10" t="s">
        <v>19</v>
      </c>
      <c r="D289" s="76">
        <v>3</v>
      </c>
      <c r="E289" s="76">
        <v>4</v>
      </c>
      <c r="F289" s="76">
        <v>7</v>
      </c>
      <c r="G289" s="13">
        <f>F289/F293</f>
        <v>5.8333333333333334E-2</v>
      </c>
      <c r="H289" s="12">
        <v>615000</v>
      </c>
      <c r="I289" s="12">
        <v>902500</v>
      </c>
      <c r="J289" s="12">
        <v>1517500</v>
      </c>
      <c r="K289" s="13">
        <f>J289/J293</f>
        <v>6.341392843164631E-2</v>
      </c>
      <c r="L289" s="13">
        <f t="shared" si="8"/>
        <v>1.123764667864829E-4</v>
      </c>
      <c r="O289" s="10" t="s">
        <v>133</v>
      </c>
      <c r="P289" s="68"/>
      <c r="Q289" s="10" t="s">
        <v>19</v>
      </c>
      <c r="R289" s="76">
        <v>4</v>
      </c>
      <c r="S289" s="76">
        <v>4</v>
      </c>
      <c r="T289" s="76">
        <v>8</v>
      </c>
      <c r="U289" s="13">
        <f>T289/T293</f>
        <v>9.0909090909090912E-2</v>
      </c>
      <c r="V289" s="12">
        <v>812000</v>
      </c>
      <c r="W289" s="12">
        <v>2376000</v>
      </c>
      <c r="X289" s="12">
        <v>3188000</v>
      </c>
      <c r="Y289" s="13">
        <f>X289/X293</f>
        <v>0.13365559368364124</v>
      </c>
      <c r="Z289" s="13">
        <f t="shared" si="9"/>
        <v>2.6493735475552273E-4</v>
      </c>
    </row>
    <row r="290" spans="1:26">
      <c r="A290" s="10" t="s">
        <v>133</v>
      </c>
      <c r="B290" s="68"/>
      <c r="C290" s="10" t="s">
        <v>20</v>
      </c>
      <c r="D290" s="76">
        <v>2</v>
      </c>
      <c r="E290" s="76"/>
      <c r="F290" s="76">
        <v>2</v>
      </c>
      <c r="G290" s="13">
        <f>F290/F293</f>
        <v>1.6666666666666666E-2</v>
      </c>
      <c r="H290" s="12">
        <v>672500</v>
      </c>
      <c r="I290" s="12"/>
      <c r="J290" s="12">
        <v>672500</v>
      </c>
      <c r="K290" s="13">
        <f>J290/J293</f>
        <v>2.8102712929345727E-2</v>
      </c>
      <c r="L290" s="13">
        <f t="shared" si="8"/>
        <v>4.9801103073416643E-5</v>
      </c>
      <c r="O290" s="10" t="s">
        <v>133</v>
      </c>
      <c r="P290" s="68"/>
      <c r="Q290" s="10" t="s">
        <v>20</v>
      </c>
      <c r="R290" s="76"/>
      <c r="S290" s="76"/>
      <c r="T290" s="76"/>
      <c r="U290" s="13">
        <f>T290/T293</f>
        <v>0</v>
      </c>
      <c r="V290" s="12"/>
      <c r="W290" s="12"/>
      <c r="X290" s="12"/>
      <c r="Y290" s="13">
        <f>X290/X293</f>
        <v>0</v>
      </c>
      <c r="Z290" s="13">
        <f t="shared" si="9"/>
        <v>0</v>
      </c>
    </row>
    <row r="291" spans="1:26">
      <c r="A291" s="10" t="s">
        <v>133</v>
      </c>
      <c r="B291" s="68"/>
      <c r="C291" s="10" t="s">
        <v>21</v>
      </c>
      <c r="D291" s="76">
        <v>9</v>
      </c>
      <c r="E291" s="76">
        <v>6</v>
      </c>
      <c r="F291" s="76">
        <v>15</v>
      </c>
      <c r="G291" s="13">
        <f>F291/F293</f>
        <v>0.125</v>
      </c>
      <c r="H291" s="12">
        <v>1856400</v>
      </c>
      <c r="I291" s="12">
        <v>1562500</v>
      </c>
      <c r="J291" s="12">
        <v>3418900</v>
      </c>
      <c r="K291" s="13">
        <f>J291/J293</f>
        <v>0.14287043157492951</v>
      </c>
      <c r="L291" s="13">
        <f t="shared" si="8"/>
        <v>2.5318214319361209E-4</v>
      </c>
      <c r="O291" s="10" t="s">
        <v>133</v>
      </c>
      <c r="P291" s="68"/>
      <c r="Q291" s="10" t="s">
        <v>21</v>
      </c>
      <c r="R291" s="76">
        <v>1</v>
      </c>
      <c r="S291" s="76">
        <v>2</v>
      </c>
      <c r="T291" s="76">
        <v>3</v>
      </c>
      <c r="U291" s="13">
        <f>T291/T293</f>
        <v>3.4090909090909088E-2</v>
      </c>
      <c r="V291" s="12">
        <v>215000</v>
      </c>
      <c r="W291" s="12">
        <v>397000</v>
      </c>
      <c r="X291" s="12">
        <v>612000</v>
      </c>
      <c r="Y291" s="13">
        <f>X291/X293</f>
        <v>2.565784922659612E-2</v>
      </c>
      <c r="Z291" s="13">
        <f t="shared" si="9"/>
        <v>5.0859994074774125E-5</v>
      </c>
    </row>
    <row r="292" spans="1:26" ht="13.5" thickBot="1">
      <c r="A292" s="14" t="s">
        <v>133</v>
      </c>
      <c r="B292" s="69"/>
      <c r="C292" s="14" t="s">
        <v>22</v>
      </c>
      <c r="D292" s="77">
        <v>24</v>
      </c>
      <c r="E292" s="77">
        <v>25</v>
      </c>
      <c r="F292" s="77">
        <v>49</v>
      </c>
      <c r="G292" s="15">
        <f>F292/F293</f>
        <v>0.40833333333333333</v>
      </c>
      <c r="H292" s="16">
        <v>4694850</v>
      </c>
      <c r="I292" s="16">
        <v>4641350</v>
      </c>
      <c r="J292" s="16">
        <v>9336200</v>
      </c>
      <c r="K292" s="15">
        <f>J292/J293</f>
        <v>0.39014505345867295</v>
      </c>
      <c r="L292" s="15">
        <f t="shared" si="8"/>
        <v>6.9138001266027128E-4</v>
      </c>
      <c r="O292" s="14" t="s">
        <v>133</v>
      </c>
      <c r="P292" s="69"/>
      <c r="Q292" s="14" t="s">
        <v>22</v>
      </c>
      <c r="R292" s="77">
        <v>19</v>
      </c>
      <c r="S292" s="77">
        <v>21</v>
      </c>
      <c r="T292" s="77">
        <v>40</v>
      </c>
      <c r="U292" s="15">
        <f>T292/T293</f>
        <v>0.45454545454545453</v>
      </c>
      <c r="V292" s="16">
        <v>6744375</v>
      </c>
      <c r="W292" s="16">
        <v>5260975</v>
      </c>
      <c r="X292" s="16">
        <v>12005350</v>
      </c>
      <c r="Y292" s="15">
        <f>X292/X293</f>
        <v>0.50331937943221527</v>
      </c>
      <c r="Z292" s="15">
        <f t="shared" si="9"/>
        <v>9.9769939520521155E-4</v>
      </c>
    </row>
    <row r="293" spans="1:26" s="3" customFormat="1" ht="13.5" thickBot="1">
      <c r="A293" s="17" t="s">
        <v>133</v>
      </c>
      <c r="B293" s="18" t="s">
        <v>79</v>
      </c>
      <c r="C293" s="18"/>
      <c r="D293" s="78">
        <v>60</v>
      </c>
      <c r="E293" s="78">
        <v>60</v>
      </c>
      <c r="F293" s="78">
        <v>120</v>
      </c>
      <c r="G293" s="19">
        <f>F293/F293</f>
        <v>1</v>
      </c>
      <c r="H293" s="20">
        <v>11965037</v>
      </c>
      <c r="I293" s="20">
        <v>11965037</v>
      </c>
      <c r="J293" s="20">
        <v>23930074</v>
      </c>
      <c r="K293" s="19">
        <f>J293/J293</f>
        <v>1</v>
      </c>
      <c r="L293" s="21">
        <f t="shared" si="8"/>
        <v>1.7721101588527696E-3</v>
      </c>
      <c r="O293" s="17" t="s">
        <v>133</v>
      </c>
      <c r="P293" s="18" t="s">
        <v>79</v>
      </c>
      <c r="Q293" s="18"/>
      <c r="R293" s="78">
        <v>44</v>
      </c>
      <c r="S293" s="78">
        <v>44</v>
      </c>
      <c r="T293" s="78">
        <v>88</v>
      </c>
      <c r="U293" s="19">
        <f>T293/T293</f>
        <v>1</v>
      </c>
      <c r="V293" s="20">
        <v>11926175</v>
      </c>
      <c r="W293" s="20">
        <v>11926175</v>
      </c>
      <c r="X293" s="20">
        <v>23852350</v>
      </c>
      <c r="Y293" s="19">
        <f>X293/X293</f>
        <v>1</v>
      </c>
      <c r="Z293" s="21">
        <f t="shared" si="9"/>
        <v>1.9822391824664029E-3</v>
      </c>
    </row>
    <row r="294" spans="1:26">
      <c r="A294" s="10" t="s">
        <v>133</v>
      </c>
      <c r="B294" s="67" t="s">
        <v>80</v>
      </c>
      <c r="C294" s="10" t="s">
        <v>14</v>
      </c>
      <c r="D294" s="76">
        <v>34</v>
      </c>
      <c r="E294" s="76">
        <v>17</v>
      </c>
      <c r="F294" s="76">
        <v>51</v>
      </c>
      <c r="G294" s="11">
        <f>F294/F303</f>
        <v>6.0859188544152745E-2</v>
      </c>
      <c r="H294" s="12">
        <v>7559350</v>
      </c>
      <c r="I294" s="12">
        <v>3204500</v>
      </c>
      <c r="J294" s="12">
        <v>10763850</v>
      </c>
      <c r="K294" s="11">
        <f>J294/J303</f>
        <v>4.9495364186897504E-2</v>
      </c>
      <c r="L294" s="11">
        <f t="shared" si="8"/>
        <v>7.9710275586140629E-4</v>
      </c>
      <c r="O294" s="10" t="s">
        <v>133</v>
      </c>
      <c r="P294" s="67" t="s">
        <v>80</v>
      </c>
      <c r="Q294" s="10" t="s">
        <v>14</v>
      </c>
      <c r="R294" s="76">
        <v>23</v>
      </c>
      <c r="S294" s="76">
        <v>14</v>
      </c>
      <c r="T294" s="76">
        <v>37</v>
      </c>
      <c r="U294" s="11">
        <f>T294/T303</f>
        <v>5.1966292134831463E-2</v>
      </c>
      <c r="V294" s="12">
        <v>6422400</v>
      </c>
      <c r="W294" s="12">
        <v>3946400</v>
      </c>
      <c r="X294" s="12">
        <v>10368800</v>
      </c>
      <c r="Y294" s="11">
        <f>X294/X303</f>
        <v>5.196675639161584E-2</v>
      </c>
      <c r="Z294" s="11">
        <f t="shared" si="9"/>
        <v>8.6169461856620583E-4</v>
      </c>
    </row>
    <row r="295" spans="1:26">
      <c r="A295" s="10" t="s">
        <v>133</v>
      </c>
      <c r="B295" s="68"/>
      <c r="C295" s="10" t="s">
        <v>15</v>
      </c>
      <c r="D295" s="76">
        <v>8</v>
      </c>
      <c r="E295" s="76">
        <v>21</v>
      </c>
      <c r="F295" s="76">
        <v>29</v>
      </c>
      <c r="G295" s="13">
        <f>F295/F303</f>
        <v>3.4606205250596656E-2</v>
      </c>
      <c r="H295" s="12">
        <v>2114150</v>
      </c>
      <c r="I295" s="12">
        <v>5519901</v>
      </c>
      <c r="J295" s="12">
        <v>7634051</v>
      </c>
      <c r="K295" s="13">
        <f>J295/J303</f>
        <v>3.510362318931879E-2</v>
      </c>
      <c r="L295" s="13">
        <f t="shared" si="8"/>
        <v>5.6532960701668306E-4</v>
      </c>
      <c r="O295" s="10" t="s">
        <v>133</v>
      </c>
      <c r="P295" s="68"/>
      <c r="Q295" s="10" t="s">
        <v>15</v>
      </c>
      <c r="R295" s="76">
        <v>19</v>
      </c>
      <c r="S295" s="76">
        <v>11</v>
      </c>
      <c r="T295" s="76">
        <v>30</v>
      </c>
      <c r="U295" s="13">
        <f>T295/T303</f>
        <v>4.2134831460674156E-2</v>
      </c>
      <c r="V295" s="12">
        <v>4565000</v>
      </c>
      <c r="W295" s="12">
        <v>2598100</v>
      </c>
      <c r="X295" s="12">
        <v>7163100</v>
      </c>
      <c r="Y295" s="13">
        <f>X295/X303</f>
        <v>3.5900304057247069E-2</v>
      </c>
      <c r="Z295" s="13">
        <f t="shared" si="9"/>
        <v>5.9528631300165768E-4</v>
      </c>
    </row>
    <row r="296" spans="1:26">
      <c r="A296" s="10" t="s">
        <v>133</v>
      </c>
      <c r="B296" s="68"/>
      <c r="C296" s="10" t="s">
        <v>16</v>
      </c>
      <c r="D296" s="76">
        <v>52</v>
      </c>
      <c r="E296" s="76">
        <v>63</v>
      </c>
      <c r="F296" s="76">
        <v>115</v>
      </c>
      <c r="G296" s="13">
        <f>F296/F303</f>
        <v>0.13723150357995226</v>
      </c>
      <c r="H296" s="12">
        <v>12198400</v>
      </c>
      <c r="I296" s="12">
        <v>15137700</v>
      </c>
      <c r="J296" s="12">
        <v>27336100</v>
      </c>
      <c r="K296" s="13">
        <f>J296/J303</f>
        <v>0.12569946858693207</v>
      </c>
      <c r="L296" s="13">
        <f t="shared" si="8"/>
        <v>2.0243389349073973E-3</v>
      </c>
      <c r="O296" s="10" t="s">
        <v>133</v>
      </c>
      <c r="P296" s="68"/>
      <c r="Q296" s="10" t="s">
        <v>16</v>
      </c>
      <c r="R296" s="76">
        <v>51</v>
      </c>
      <c r="S296" s="76">
        <v>41</v>
      </c>
      <c r="T296" s="76">
        <v>92</v>
      </c>
      <c r="U296" s="13">
        <f>T296/T303</f>
        <v>0.12921348314606743</v>
      </c>
      <c r="V296" s="12">
        <v>11974800</v>
      </c>
      <c r="W296" s="12">
        <v>11386700</v>
      </c>
      <c r="X296" s="12">
        <v>23361500</v>
      </c>
      <c r="Y296" s="13">
        <f>X296/X303</f>
        <v>0.11708407717795052</v>
      </c>
      <c r="Z296" s="13">
        <f t="shared" si="9"/>
        <v>1.9414473064997316E-3</v>
      </c>
    </row>
    <row r="297" spans="1:26">
      <c r="A297" s="10" t="s">
        <v>133</v>
      </c>
      <c r="B297" s="68"/>
      <c r="C297" s="10" t="s">
        <v>17</v>
      </c>
      <c r="D297" s="76">
        <v>1</v>
      </c>
      <c r="E297" s="76">
        <v>1</v>
      </c>
      <c r="F297" s="76">
        <v>2</v>
      </c>
      <c r="G297" s="13">
        <f>F297/F303</f>
        <v>2.3866348448687352E-3</v>
      </c>
      <c r="H297" s="12">
        <v>225000</v>
      </c>
      <c r="I297" s="12">
        <v>199000</v>
      </c>
      <c r="J297" s="12">
        <v>424000</v>
      </c>
      <c r="K297" s="13">
        <f>J297/J303</f>
        <v>1.9496773380569723E-3</v>
      </c>
      <c r="L297" s="13">
        <f t="shared" si="8"/>
        <v>3.1398762383834435E-5</v>
      </c>
      <c r="O297" s="10" t="s">
        <v>133</v>
      </c>
      <c r="P297" s="68"/>
      <c r="Q297" s="10" t="s">
        <v>17</v>
      </c>
      <c r="R297" s="76">
        <v>3</v>
      </c>
      <c r="S297" s="76">
        <v>3</v>
      </c>
      <c r="T297" s="76">
        <v>6</v>
      </c>
      <c r="U297" s="13">
        <f>T297/T303</f>
        <v>8.4269662921348312E-3</v>
      </c>
      <c r="V297" s="12">
        <v>563450</v>
      </c>
      <c r="W297" s="12">
        <v>627500</v>
      </c>
      <c r="X297" s="12">
        <v>1190950</v>
      </c>
      <c r="Y297" s="13">
        <f>X297/X303</f>
        <v>5.9688496763940745E-3</v>
      </c>
      <c r="Z297" s="13">
        <f t="shared" si="9"/>
        <v>9.8973382260379481E-5</v>
      </c>
    </row>
    <row r="298" spans="1:26">
      <c r="A298" s="10" t="s">
        <v>133</v>
      </c>
      <c r="B298" s="68"/>
      <c r="C298" s="10" t="s">
        <v>18</v>
      </c>
      <c r="D298" s="76">
        <v>30</v>
      </c>
      <c r="E298" s="76">
        <v>34</v>
      </c>
      <c r="F298" s="76">
        <v>64</v>
      </c>
      <c r="G298" s="13">
        <f>F298/F303</f>
        <v>7.6372315035799526E-2</v>
      </c>
      <c r="H298" s="12">
        <v>7963700</v>
      </c>
      <c r="I298" s="12">
        <v>8005650</v>
      </c>
      <c r="J298" s="12">
        <v>15969350</v>
      </c>
      <c r="K298" s="13">
        <f>J298/J303</f>
        <v>7.3431791977594599E-2</v>
      </c>
      <c r="L298" s="13">
        <f t="shared" si="8"/>
        <v>1.1825892124393547E-3</v>
      </c>
      <c r="O298" s="10" t="s">
        <v>133</v>
      </c>
      <c r="P298" s="68"/>
      <c r="Q298" s="10" t="s">
        <v>18</v>
      </c>
      <c r="R298" s="76">
        <v>27</v>
      </c>
      <c r="S298" s="76">
        <v>39</v>
      </c>
      <c r="T298" s="76">
        <v>66</v>
      </c>
      <c r="U298" s="13">
        <f>T298/T303</f>
        <v>9.269662921348315E-2</v>
      </c>
      <c r="V298" s="12">
        <v>8253150</v>
      </c>
      <c r="W298" s="12">
        <v>8407750</v>
      </c>
      <c r="X298" s="12">
        <v>16660900</v>
      </c>
      <c r="Y298" s="13">
        <f>X298/X303</f>
        <v>8.3501748665715636E-2</v>
      </c>
      <c r="Z298" s="13">
        <f t="shared" si="9"/>
        <v>1.3845968550333402E-3</v>
      </c>
    </row>
    <row r="299" spans="1:26">
      <c r="A299" s="10" t="s">
        <v>133</v>
      </c>
      <c r="B299" s="68"/>
      <c r="C299" s="10" t="s">
        <v>19</v>
      </c>
      <c r="D299" s="76">
        <v>27</v>
      </c>
      <c r="E299" s="76">
        <v>31</v>
      </c>
      <c r="F299" s="76">
        <v>58</v>
      </c>
      <c r="G299" s="13">
        <f>F299/F303</f>
        <v>6.9212410501193311E-2</v>
      </c>
      <c r="H299" s="12">
        <v>8958800</v>
      </c>
      <c r="I299" s="12">
        <v>11954103</v>
      </c>
      <c r="J299" s="12">
        <v>20912903</v>
      </c>
      <c r="K299" s="13">
        <f>J299/J303</f>
        <v>9.616371002849923E-2</v>
      </c>
      <c r="L299" s="13">
        <f t="shared" si="8"/>
        <v>1.5486775284273072E-3</v>
      </c>
      <c r="O299" s="10" t="s">
        <v>133</v>
      </c>
      <c r="P299" s="68"/>
      <c r="Q299" s="10" t="s">
        <v>19</v>
      </c>
      <c r="R299" s="76">
        <v>29</v>
      </c>
      <c r="S299" s="76">
        <v>33</v>
      </c>
      <c r="T299" s="76">
        <v>62</v>
      </c>
      <c r="U299" s="13">
        <f>T299/T303</f>
        <v>8.7078651685393263E-2</v>
      </c>
      <c r="V299" s="12">
        <v>12360900</v>
      </c>
      <c r="W299" s="12">
        <v>11183000</v>
      </c>
      <c r="X299" s="12">
        <v>23543900</v>
      </c>
      <c r="Y299" s="13">
        <f>X299/X303</f>
        <v>0.11799823661451317</v>
      </c>
      <c r="Z299" s="13">
        <f t="shared" si="9"/>
        <v>1.956605579243586E-3</v>
      </c>
    </row>
    <row r="300" spans="1:26">
      <c r="A300" s="10" t="s">
        <v>133</v>
      </c>
      <c r="B300" s="68"/>
      <c r="C300" s="10" t="s">
        <v>20</v>
      </c>
      <c r="D300" s="76">
        <v>3</v>
      </c>
      <c r="E300" s="76">
        <v>5</v>
      </c>
      <c r="F300" s="76">
        <v>8</v>
      </c>
      <c r="G300" s="13">
        <f>F300/F303</f>
        <v>9.5465393794749408E-3</v>
      </c>
      <c r="H300" s="12">
        <v>643500</v>
      </c>
      <c r="I300" s="12">
        <v>1002500</v>
      </c>
      <c r="J300" s="12">
        <v>1646000</v>
      </c>
      <c r="K300" s="13">
        <f>J300/J303</f>
        <v>7.5687945717966424E-3</v>
      </c>
      <c r="L300" s="13">
        <f t="shared" si="8"/>
        <v>1.2189236529196103E-4</v>
      </c>
      <c r="O300" s="10" t="s">
        <v>133</v>
      </c>
      <c r="P300" s="68"/>
      <c r="Q300" s="10" t="s">
        <v>20</v>
      </c>
      <c r="R300" s="76">
        <v>5</v>
      </c>
      <c r="S300" s="76">
        <v>3</v>
      </c>
      <c r="T300" s="76">
        <v>8</v>
      </c>
      <c r="U300" s="13">
        <f>T300/T303</f>
        <v>1.1235955056179775E-2</v>
      </c>
      <c r="V300" s="12">
        <v>1942500</v>
      </c>
      <c r="W300" s="12">
        <v>1184062</v>
      </c>
      <c r="X300" s="12">
        <v>3126562</v>
      </c>
      <c r="Y300" s="13">
        <f>X300/X303</f>
        <v>1.5669825418301364E-2</v>
      </c>
      <c r="Z300" s="13">
        <f t="shared" si="9"/>
        <v>2.5983157646146068E-4</v>
      </c>
    </row>
    <row r="301" spans="1:26">
      <c r="A301" s="10" t="s">
        <v>133</v>
      </c>
      <c r="B301" s="68"/>
      <c r="C301" s="10" t="s">
        <v>21</v>
      </c>
      <c r="D301" s="76">
        <v>84</v>
      </c>
      <c r="E301" s="76">
        <v>70</v>
      </c>
      <c r="F301" s="76">
        <v>154</v>
      </c>
      <c r="G301" s="13">
        <f>F301/F303</f>
        <v>0.18377088305489261</v>
      </c>
      <c r="H301" s="12">
        <v>23405650</v>
      </c>
      <c r="I301" s="12">
        <v>20436125</v>
      </c>
      <c r="J301" s="12">
        <v>43841775</v>
      </c>
      <c r="K301" s="13">
        <f>J301/J303</f>
        <v>0.20159744145682246</v>
      </c>
      <c r="L301" s="13">
        <f t="shared" si="8"/>
        <v>3.2466449898833319E-3</v>
      </c>
      <c r="O301" s="10" t="s">
        <v>133</v>
      </c>
      <c r="P301" s="68"/>
      <c r="Q301" s="10" t="s">
        <v>21</v>
      </c>
      <c r="R301" s="76">
        <v>68</v>
      </c>
      <c r="S301" s="76">
        <v>52</v>
      </c>
      <c r="T301" s="76">
        <v>120</v>
      </c>
      <c r="U301" s="13">
        <f>T301/T303</f>
        <v>0.16853932584269662</v>
      </c>
      <c r="V301" s="12">
        <v>20186850</v>
      </c>
      <c r="W301" s="12">
        <v>15119500</v>
      </c>
      <c r="X301" s="12">
        <v>35306350</v>
      </c>
      <c r="Y301" s="13">
        <f>X301/X303</f>
        <v>0.17694974245111544</v>
      </c>
      <c r="Z301" s="13">
        <f t="shared" si="9"/>
        <v>2.9341188754933027E-3</v>
      </c>
    </row>
    <row r="302" spans="1:26" ht="13.5" thickBot="1">
      <c r="A302" s="14" t="s">
        <v>133</v>
      </c>
      <c r="B302" s="69"/>
      <c r="C302" s="14" t="s">
        <v>22</v>
      </c>
      <c r="D302" s="77">
        <v>180</v>
      </c>
      <c r="E302" s="77">
        <v>177</v>
      </c>
      <c r="F302" s="77">
        <v>357</v>
      </c>
      <c r="G302" s="15">
        <f>F302/F303</f>
        <v>0.42601431980906923</v>
      </c>
      <c r="H302" s="16">
        <v>45667391</v>
      </c>
      <c r="I302" s="16">
        <v>43276462</v>
      </c>
      <c r="J302" s="16">
        <v>88943853</v>
      </c>
      <c r="K302" s="15">
        <f>J302/J303</f>
        <v>0.40899012866408174</v>
      </c>
      <c r="L302" s="15">
        <f t="shared" si="8"/>
        <v>6.5866200609662716E-3</v>
      </c>
      <c r="O302" s="14" t="s">
        <v>133</v>
      </c>
      <c r="P302" s="69"/>
      <c r="Q302" s="14" t="s">
        <v>22</v>
      </c>
      <c r="R302" s="77">
        <v>131</v>
      </c>
      <c r="S302" s="77">
        <v>160</v>
      </c>
      <c r="T302" s="77">
        <v>291</v>
      </c>
      <c r="U302" s="15">
        <f>T302/T303</f>
        <v>0.40870786516853935</v>
      </c>
      <c r="V302" s="16">
        <v>33494729</v>
      </c>
      <c r="W302" s="16">
        <v>45310767</v>
      </c>
      <c r="X302" s="16">
        <v>78805496</v>
      </c>
      <c r="Y302" s="15">
        <f>X302/X303</f>
        <v>0.39496045954714687</v>
      </c>
      <c r="Z302" s="15">
        <f t="shared" si="9"/>
        <v>6.5490965026464643E-3</v>
      </c>
    </row>
    <row r="303" spans="1:26" s="3" customFormat="1" ht="13.5" thickBot="1">
      <c r="A303" s="17" t="s">
        <v>133</v>
      </c>
      <c r="B303" s="18" t="s">
        <v>81</v>
      </c>
      <c r="C303" s="18"/>
      <c r="D303" s="78">
        <v>419</v>
      </c>
      <c r="E303" s="78">
        <v>419</v>
      </c>
      <c r="F303" s="78">
        <v>838</v>
      </c>
      <c r="G303" s="19">
        <f>F303/F303</f>
        <v>1</v>
      </c>
      <c r="H303" s="20">
        <v>108735941</v>
      </c>
      <c r="I303" s="20">
        <v>108735941</v>
      </c>
      <c r="J303" s="20">
        <v>217471882</v>
      </c>
      <c r="K303" s="19">
        <f>J303/J303</f>
        <v>1</v>
      </c>
      <c r="L303" s="21">
        <f t="shared" si="8"/>
        <v>1.6104594217177547E-2</v>
      </c>
      <c r="O303" s="17" t="s">
        <v>133</v>
      </c>
      <c r="P303" s="18" t="s">
        <v>81</v>
      </c>
      <c r="Q303" s="18"/>
      <c r="R303" s="78">
        <v>356</v>
      </c>
      <c r="S303" s="78">
        <v>356</v>
      </c>
      <c r="T303" s="78">
        <v>712</v>
      </c>
      <c r="U303" s="19">
        <f>T303/T303</f>
        <v>1</v>
      </c>
      <c r="V303" s="20">
        <v>99763779</v>
      </c>
      <c r="W303" s="20">
        <v>99763779</v>
      </c>
      <c r="X303" s="20">
        <v>199527558</v>
      </c>
      <c r="Y303" s="19">
        <f>X303/X303</f>
        <v>1</v>
      </c>
      <c r="Z303" s="21">
        <f t="shared" si="9"/>
        <v>1.6581651009206128E-2</v>
      </c>
    </row>
    <row r="304" spans="1:26">
      <c r="A304" s="10" t="s">
        <v>133</v>
      </c>
      <c r="B304" s="67" t="s">
        <v>82</v>
      </c>
      <c r="C304" s="10" t="s">
        <v>14</v>
      </c>
      <c r="D304" s="76">
        <v>11</v>
      </c>
      <c r="E304" s="76">
        <v>16</v>
      </c>
      <c r="F304" s="76">
        <v>27</v>
      </c>
      <c r="G304" s="11">
        <f>F304/F313</f>
        <v>3.0133928571428572E-2</v>
      </c>
      <c r="H304" s="12">
        <v>1876750</v>
      </c>
      <c r="I304" s="12">
        <v>2600650</v>
      </c>
      <c r="J304" s="12">
        <v>4477400</v>
      </c>
      <c r="K304" s="11">
        <f>J304/J313</f>
        <v>2.935344523131864E-2</v>
      </c>
      <c r="L304" s="11">
        <f t="shared" si="8"/>
        <v>3.3156796862589689E-4</v>
      </c>
      <c r="O304" s="10" t="s">
        <v>133</v>
      </c>
      <c r="P304" s="67" t="s">
        <v>82</v>
      </c>
      <c r="Q304" s="10" t="s">
        <v>14</v>
      </c>
      <c r="R304" s="76">
        <v>12</v>
      </c>
      <c r="S304" s="76">
        <v>12</v>
      </c>
      <c r="T304" s="76">
        <v>24</v>
      </c>
      <c r="U304" s="11">
        <f>T304/T313</f>
        <v>3.1662269129287601E-2</v>
      </c>
      <c r="V304" s="12">
        <v>2284900</v>
      </c>
      <c r="W304" s="12">
        <v>2256445</v>
      </c>
      <c r="X304" s="12">
        <v>4541345</v>
      </c>
      <c r="Y304" s="11">
        <f>X304/X313</f>
        <v>3.2836299469810329E-2</v>
      </c>
      <c r="Z304" s="11">
        <f t="shared" si="9"/>
        <v>3.7740650292729589E-4</v>
      </c>
    </row>
    <row r="305" spans="1:26">
      <c r="A305" s="10" t="s">
        <v>133</v>
      </c>
      <c r="B305" s="68"/>
      <c r="C305" s="10" t="s">
        <v>15</v>
      </c>
      <c r="D305" s="76">
        <v>30</v>
      </c>
      <c r="E305" s="76">
        <v>21</v>
      </c>
      <c r="F305" s="76">
        <v>51</v>
      </c>
      <c r="G305" s="13">
        <f>F305/F313</f>
        <v>5.6919642857142856E-2</v>
      </c>
      <c r="H305" s="12">
        <v>5792172</v>
      </c>
      <c r="I305" s="12">
        <v>4299100</v>
      </c>
      <c r="J305" s="12">
        <v>10091272</v>
      </c>
      <c r="K305" s="13">
        <f>J305/J313</f>
        <v>6.6157502114249186E-2</v>
      </c>
      <c r="L305" s="13">
        <f t="shared" si="8"/>
        <v>7.4729587660056994E-4</v>
      </c>
      <c r="O305" s="10" t="s">
        <v>133</v>
      </c>
      <c r="P305" s="68"/>
      <c r="Q305" s="10" t="s">
        <v>15</v>
      </c>
      <c r="R305" s="76">
        <v>25</v>
      </c>
      <c r="S305" s="76">
        <v>26</v>
      </c>
      <c r="T305" s="76">
        <v>51</v>
      </c>
      <c r="U305" s="13">
        <f>T305/T313</f>
        <v>6.7282321899736153E-2</v>
      </c>
      <c r="V305" s="12">
        <v>5073400</v>
      </c>
      <c r="W305" s="12">
        <v>4877100</v>
      </c>
      <c r="X305" s="12">
        <v>9950500</v>
      </c>
      <c r="Y305" s="13">
        <f>X305/X313</f>
        <v>7.1947319103558019E-2</v>
      </c>
      <c r="Z305" s="13">
        <f t="shared" si="9"/>
        <v>8.2693197882522859E-4</v>
      </c>
    </row>
    <row r="306" spans="1:26">
      <c r="A306" s="10" t="s">
        <v>133</v>
      </c>
      <c r="B306" s="68"/>
      <c r="C306" s="10" t="s">
        <v>16</v>
      </c>
      <c r="D306" s="76">
        <v>51</v>
      </c>
      <c r="E306" s="76">
        <v>62</v>
      </c>
      <c r="F306" s="76">
        <v>113</v>
      </c>
      <c r="G306" s="13">
        <f>F306/F313</f>
        <v>0.12611607142857142</v>
      </c>
      <c r="H306" s="12">
        <v>10217099</v>
      </c>
      <c r="I306" s="12">
        <v>11145699</v>
      </c>
      <c r="J306" s="12">
        <v>21362798</v>
      </c>
      <c r="K306" s="13">
        <f>J306/J313</f>
        <v>0.14005264686664659</v>
      </c>
      <c r="L306" s="13">
        <f t="shared" si="8"/>
        <v>1.5819939109807863E-3</v>
      </c>
      <c r="O306" s="10" t="s">
        <v>133</v>
      </c>
      <c r="P306" s="68"/>
      <c r="Q306" s="10" t="s">
        <v>16</v>
      </c>
      <c r="R306" s="76">
        <v>45</v>
      </c>
      <c r="S306" s="76">
        <v>41</v>
      </c>
      <c r="T306" s="76">
        <v>86</v>
      </c>
      <c r="U306" s="13">
        <f>T306/T313</f>
        <v>0.11345646437994723</v>
      </c>
      <c r="V306" s="12">
        <v>8900200</v>
      </c>
      <c r="W306" s="12">
        <v>8233600</v>
      </c>
      <c r="X306" s="12">
        <v>17133800</v>
      </c>
      <c r="Y306" s="13">
        <f>X306/X313</f>
        <v>0.12388633496372468</v>
      </c>
      <c r="Z306" s="13">
        <f t="shared" si="9"/>
        <v>1.4238970040496158E-3</v>
      </c>
    </row>
    <row r="307" spans="1:26">
      <c r="A307" s="10" t="s">
        <v>133</v>
      </c>
      <c r="B307" s="68"/>
      <c r="C307" s="10" t="s">
        <v>17</v>
      </c>
      <c r="D307" s="76">
        <v>3</v>
      </c>
      <c r="E307" s="76">
        <v>2</v>
      </c>
      <c r="F307" s="76">
        <v>5</v>
      </c>
      <c r="G307" s="13">
        <f>F307/F313</f>
        <v>5.580357142857143E-3</v>
      </c>
      <c r="H307" s="12">
        <v>372000</v>
      </c>
      <c r="I307" s="12">
        <v>322400</v>
      </c>
      <c r="J307" s="12">
        <v>694400</v>
      </c>
      <c r="K307" s="13">
        <f>J307/J313</f>
        <v>4.5524260438262526E-3</v>
      </c>
      <c r="L307" s="13">
        <f t="shared" si="8"/>
        <v>5.1422878772015635E-5</v>
      </c>
      <c r="O307" s="10" t="s">
        <v>133</v>
      </c>
      <c r="P307" s="68"/>
      <c r="Q307" s="10" t="s">
        <v>17</v>
      </c>
      <c r="R307" s="76">
        <v>5</v>
      </c>
      <c r="S307" s="76">
        <v>3</v>
      </c>
      <c r="T307" s="76">
        <v>8</v>
      </c>
      <c r="U307" s="13">
        <f>T307/T313</f>
        <v>1.0554089709762533E-2</v>
      </c>
      <c r="V307" s="12">
        <v>1012500</v>
      </c>
      <c r="W307" s="12">
        <v>646000</v>
      </c>
      <c r="X307" s="12">
        <v>1658500</v>
      </c>
      <c r="Y307" s="13">
        <f>X307/X313</f>
        <v>1.1991822394176271E-2</v>
      </c>
      <c r="Z307" s="13">
        <f t="shared" si="9"/>
        <v>1.3782892185132823E-4</v>
      </c>
    </row>
    <row r="308" spans="1:26">
      <c r="A308" s="10" t="s">
        <v>133</v>
      </c>
      <c r="B308" s="68"/>
      <c r="C308" s="10" t="s">
        <v>18</v>
      </c>
      <c r="D308" s="76">
        <v>54</v>
      </c>
      <c r="E308" s="76">
        <v>60</v>
      </c>
      <c r="F308" s="76">
        <v>114</v>
      </c>
      <c r="G308" s="13">
        <f>F308/F313</f>
        <v>0.12723214285714285</v>
      </c>
      <c r="H308" s="12">
        <v>9613250</v>
      </c>
      <c r="I308" s="12">
        <v>10304250</v>
      </c>
      <c r="J308" s="12">
        <v>19917500</v>
      </c>
      <c r="K308" s="13">
        <f>J308/J313</f>
        <v>0.13057739880171282</v>
      </c>
      <c r="L308" s="13">
        <f t="shared" si="8"/>
        <v>1.4749642683491093E-3</v>
      </c>
      <c r="O308" s="10" t="s">
        <v>133</v>
      </c>
      <c r="P308" s="68"/>
      <c r="Q308" s="10" t="s">
        <v>18</v>
      </c>
      <c r="R308" s="76">
        <v>54</v>
      </c>
      <c r="S308" s="76">
        <v>58</v>
      </c>
      <c r="T308" s="76">
        <v>112</v>
      </c>
      <c r="U308" s="13">
        <f>T308/T313</f>
        <v>0.14775725593667546</v>
      </c>
      <c r="V308" s="12">
        <v>9951550</v>
      </c>
      <c r="W308" s="12">
        <v>10625100</v>
      </c>
      <c r="X308" s="12">
        <v>20576650</v>
      </c>
      <c r="Y308" s="13">
        <f>X308/X313</f>
        <v>0.14877994107152678</v>
      </c>
      <c r="Z308" s="13">
        <f t="shared" si="9"/>
        <v>1.7100135573181389E-3</v>
      </c>
    </row>
    <row r="309" spans="1:26">
      <c r="A309" s="10" t="s">
        <v>133</v>
      </c>
      <c r="B309" s="68"/>
      <c r="C309" s="10" t="s">
        <v>19</v>
      </c>
      <c r="D309" s="76">
        <v>6</v>
      </c>
      <c r="E309" s="76">
        <v>5</v>
      </c>
      <c r="F309" s="76">
        <v>11</v>
      </c>
      <c r="G309" s="13">
        <f>F309/F313</f>
        <v>1.2276785714285714E-2</v>
      </c>
      <c r="H309" s="12">
        <v>948500</v>
      </c>
      <c r="I309" s="12">
        <v>931900</v>
      </c>
      <c r="J309" s="12">
        <v>1880400</v>
      </c>
      <c r="K309" s="13">
        <f>J309/J313</f>
        <v>1.2327738958541022E-2</v>
      </c>
      <c r="L309" s="13">
        <f t="shared" si="8"/>
        <v>1.3925054902491101E-4</v>
      </c>
      <c r="O309" s="10" t="s">
        <v>133</v>
      </c>
      <c r="P309" s="68"/>
      <c r="Q309" s="10" t="s">
        <v>19</v>
      </c>
      <c r="R309" s="76">
        <v>5</v>
      </c>
      <c r="S309" s="76">
        <v>9</v>
      </c>
      <c r="T309" s="76">
        <v>14</v>
      </c>
      <c r="U309" s="13">
        <f>T309/T313</f>
        <v>1.8469656992084433E-2</v>
      </c>
      <c r="V309" s="12">
        <v>1162000</v>
      </c>
      <c r="W309" s="12">
        <v>1753500</v>
      </c>
      <c r="X309" s="12">
        <v>2915500</v>
      </c>
      <c r="Y309" s="13">
        <f>X309/X313</f>
        <v>2.1080589804172999E-2</v>
      </c>
      <c r="Z309" s="13">
        <f t="shared" si="9"/>
        <v>2.4229136066177117E-4</v>
      </c>
    </row>
    <row r="310" spans="1:26">
      <c r="A310" s="10" t="s">
        <v>133</v>
      </c>
      <c r="B310" s="68"/>
      <c r="C310" s="10" t="s">
        <v>20</v>
      </c>
      <c r="D310" s="76">
        <v>7</v>
      </c>
      <c r="E310" s="76">
        <v>1</v>
      </c>
      <c r="F310" s="76">
        <v>8</v>
      </c>
      <c r="G310" s="13">
        <f>F310/F313</f>
        <v>8.9285714285714281E-3</v>
      </c>
      <c r="H310" s="12">
        <v>1083000</v>
      </c>
      <c r="I310" s="12">
        <v>152500</v>
      </c>
      <c r="J310" s="12">
        <v>1235500</v>
      </c>
      <c r="K310" s="13">
        <f>J310/J313</f>
        <v>8.0998306122513474E-3</v>
      </c>
      <c r="L310" s="13">
        <f t="shared" si="8"/>
        <v>9.1493327653838306E-5</v>
      </c>
      <c r="O310" s="10" t="s">
        <v>133</v>
      </c>
      <c r="P310" s="68"/>
      <c r="Q310" s="10" t="s">
        <v>20</v>
      </c>
      <c r="R310" s="76"/>
      <c r="S310" s="76"/>
      <c r="T310" s="76"/>
      <c r="U310" s="13">
        <f>T310/T313</f>
        <v>0</v>
      </c>
      <c r="V310" s="12"/>
      <c r="W310" s="12"/>
      <c r="X310" s="12"/>
      <c r="Y310" s="13">
        <f>X310/X313</f>
        <v>0</v>
      </c>
      <c r="Z310" s="13">
        <f t="shared" si="9"/>
        <v>0</v>
      </c>
    </row>
    <row r="311" spans="1:26">
      <c r="A311" s="10" t="s">
        <v>133</v>
      </c>
      <c r="B311" s="68"/>
      <c r="C311" s="10" t="s">
        <v>21</v>
      </c>
      <c r="D311" s="76">
        <v>32</v>
      </c>
      <c r="E311" s="76">
        <v>30</v>
      </c>
      <c r="F311" s="76">
        <v>62</v>
      </c>
      <c r="G311" s="13">
        <f>F311/F313</f>
        <v>6.9196428571428575E-2</v>
      </c>
      <c r="H311" s="12">
        <v>6332900</v>
      </c>
      <c r="I311" s="12">
        <v>6092900</v>
      </c>
      <c r="J311" s="12">
        <v>12425800</v>
      </c>
      <c r="K311" s="13">
        <f>J311/J313</f>
        <v>8.1462464768687001E-2</v>
      </c>
      <c r="L311" s="13">
        <f t="shared" si="8"/>
        <v>9.2017627742700442E-4</v>
      </c>
      <c r="O311" s="10" t="s">
        <v>133</v>
      </c>
      <c r="P311" s="68"/>
      <c r="Q311" s="10" t="s">
        <v>21</v>
      </c>
      <c r="R311" s="76">
        <v>33</v>
      </c>
      <c r="S311" s="76">
        <v>24</v>
      </c>
      <c r="T311" s="76">
        <v>57</v>
      </c>
      <c r="U311" s="13">
        <f>T311/T313</f>
        <v>7.5197889182058053E-2</v>
      </c>
      <c r="V311" s="12">
        <v>5936100</v>
      </c>
      <c r="W311" s="12">
        <v>4904400</v>
      </c>
      <c r="X311" s="12">
        <v>10840500</v>
      </c>
      <c r="Y311" s="13">
        <f>X311/X313</f>
        <v>7.8382484572847674E-2</v>
      </c>
      <c r="Z311" s="13">
        <f t="shared" si="9"/>
        <v>9.0089504210390345E-4</v>
      </c>
    </row>
    <row r="312" spans="1:26" ht="13.5" thickBot="1">
      <c r="A312" s="14" t="s">
        <v>133</v>
      </c>
      <c r="B312" s="69"/>
      <c r="C312" s="14" t="s">
        <v>22</v>
      </c>
      <c r="D312" s="77">
        <v>254</v>
      </c>
      <c r="E312" s="77">
        <v>251</v>
      </c>
      <c r="F312" s="77">
        <v>505</v>
      </c>
      <c r="G312" s="15">
        <f>F312/F313</f>
        <v>0.5636160714285714</v>
      </c>
      <c r="H312" s="16">
        <v>40031356</v>
      </c>
      <c r="I312" s="16">
        <v>40417628</v>
      </c>
      <c r="J312" s="16">
        <v>80448984</v>
      </c>
      <c r="K312" s="15">
        <f>J312/J313</f>
        <v>0.52741654660276716</v>
      </c>
      <c r="L312" s="15">
        <f t="shared" si="8"/>
        <v>5.9575437090492881E-3</v>
      </c>
      <c r="O312" s="14" t="s">
        <v>133</v>
      </c>
      <c r="P312" s="69"/>
      <c r="Q312" s="14" t="s">
        <v>22</v>
      </c>
      <c r="R312" s="77">
        <v>200</v>
      </c>
      <c r="S312" s="77">
        <v>206</v>
      </c>
      <c r="T312" s="77">
        <v>406</v>
      </c>
      <c r="U312" s="15">
        <f>T312/T313</f>
        <v>0.53562005277044855</v>
      </c>
      <c r="V312" s="16">
        <v>34830641</v>
      </c>
      <c r="W312" s="16">
        <v>35855146</v>
      </c>
      <c r="X312" s="16">
        <v>70685787</v>
      </c>
      <c r="Y312" s="15">
        <f>X312/X313</f>
        <v>0.51109520862018321</v>
      </c>
      <c r="Z312" s="15">
        <f t="shared" si="9"/>
        <v>5.8743116143639635E-3</v>
      </c>
    </row>
    <row r="313" spans="1:26" s="3" customFormat="1" ht="13.5" thickBot="1">
      <c r="A313" s="17" t="s">
        <v>133</v>
      </c>
      <c r="B313" s="18" t="s">
        <v>83</v>
      </c>
      <c r="C313" s="18"/>
      <c r="D313" s="78">
        <v>448</v>
      </c>
      <c r="E313" s="78">
        <v>448</v>
      </c>
      <c r="F313" s="78">
        <v>896</v>
      </c>
      <c r="G313" s="19">
        <f>F313/F313</f>
        <v>1</v>
      </c>
      <c r="H313" s="20">
        <v>76267027</v>
      </c>
      <c r="I313" s="20">
        <v>76267027</v>
      </c>
      <c r="J313" s="20">
        <v>152534054</v>
      </c>
      <c r="K313" s="19">
        <f>J313/J313</f>
        <v>1</v>
      </c>
      <c r="L313" s="21">
        <f t="shared" si="8"/>
        <v>1.129570876648342E-2</v>
      </c>
      <c r="O313" s="17" t="s">
        <v>133</v>
      </c>
      <c r="P313" s="18" t="s">
        <v>83</v>
      </c>
      <c r="Q313" s="18"/>
      <c r="R313" s="78">
        <v>379</v>
      </c>
      <c r="S313" s="78">
        <v>379</v>
      </c>
      <c r="T313" s="78">
        <v>758</v>
      </c>
      <c r="U313" s="19">
        <f>T313/T313</f>
        <v>1</v>
      </c>
      <c r="V313" s="20">
        <v>69151291</v>
      </c>
      <c r="W313" s="20">
        <v>69151291</v>
      </c>
      <c r="X313" s="20">
        <v>138302582</v>
      </c>
      <c r="Y313" s="19">
        <f>X313/X313</f>
        <v>1</v>
      </c>
      <c r="Z313" s="21">
        <f t="shared" si="9"/>
        <v>1.1493575982101246E-2</v>
      </c>
    </row>
    <row r="314" spans="1:26">
      <c r="A314" s="10" t="s">
        <v>133</v>
      </c>
      <c r="B314" s="67" t="s">
        <v>84</v>
      </c>
      <c r="C314" s="10" t="s">
        <v>14</v>
      </c>
      <c r="D314" s="76">
        <v>26</v>
      </c>
      <c r="E314" s="76">
        <v>18</v>
      </c>
      <c r="F314" s="76">
        <v>44</v>
      </c>
      <c r="G314" s="11">
        <f>F314/F323</f>
        <v>3.8128249566724434E-2</v>
      </c>
      <c r="H314" s="12">
        <v>5055400</v>
      </c>
      <c r="I314" s="12">
        <v>3170400</v>
      </c>
      <c r="J314" s="12">
        <v>8225800</v>
      </c>
      <c r="K314" s="11">
        <f>J314/J323</f>
        <v>4.1260969497450339E-2</v>
      </c>
      <c r="L314" s="11">
        <f t="shared" si="8"/>
        <v>6.0915080098336149E-4</v>
      </c>
      <c r="O314" s="10" t="s">
        <v>133</v>
      </c>
      <c r="P314" s="67" t="s">
        <v>84</v>
      </c>
      <c r="Q314" s="10" t="s">
        <v>14</v>
      </c>
      <c r="R314" s="76">
        <v>36</v>
      </c>
      <c r="S314" s="76">
        <v>37</v>
      </c>
      <c r="T314" s="76">
        <v>73</v>
      </c>
      <c r="U314" s="11">
        <f>T314/T323</f>
        <v>7.101167315175097E-2</v>
      </c>
      <c r="V314" s="12">
        <v>7246500</v>
      </c>
      <c r="W314" s="12">
        <v>7713750</v>
      </c>
      <c r="X314" s="12">
        <v>14960250</v>
      </c>
      <c r="Y314" s="11">
        <f>X314/X323</f>
        <v>7.7956802606398368E-2</v>
      </c>
      <c r="Z314" s="11">
        <f t="shared" si="9"/>
        <v>1.24326507574696E-3</v>
      </c>
    </row>
    <row r="315" spans="1:26">
      <c r="A315" s="10" t="s">
        <v>133</v>
      </c>
      <c r="B315" s="68"/>
      <c r="C315" s="10" t="s">
        <v>15</v>
      </c>
      <c r="D315" s="76">
        <v>49</v>
      </c>
      <c r="E315" s="76">
        <v>41</v>
      </c>
      <c r="F315" s="76">
        <v>90</v>
      </c>
      <c r="G315" s="13">
        <f>F315/F323</f>
        <v>7.7989601386481797E-2</v>
      </c>
      <c r="H315" s="12">
        <v>8041000</v>
      </c>
      <c r="I315" s="12">
        <v>7313600</v>
      </c>
      <c r="J315" s="12">
        <v>15354600</v>
      </c>
      <c r="K315" s="13">
        <f>J315/J323</f>
        <v>7.7019339425411629E-2</v>
      </c>
      <c r="L315" s="13">
        <f t="shared" si="8"/>
        <v>1.1370647096670382E-3</v>
      </c>
      <c r="O315" s="10" t="s">
        <v>133</v>
      </c>
      <c r="P315" s="68"/>
      <c r="Q315" s="10" t="s">
        <v>15</v>
      </c>
      <c r="R315" s="76">
        <v>53</v>
      </c>
      <c r="S315" s="76">
        <v>29</v>
      </c>
      <c r="T315" s="76">
        <v>82</v>
      </c>
      <c r="U315" s="13">
        <f>T315/T323</f>
        <v>7.9766536964980539E-2</v>
      </c>
      <c r="V315" s="12">
        <v>9447400</v>
      </c>
      <c r="W315" s="12">
        <v>5491700</v>
      </c>
      <c r="X315" s="12">
        <v>14939100</v>
      </c>
      <c r="Y315" s="13">
        <f>X315/X323</f>
        <v>7.7846591455172601E-2</v>
      </c>
      <c r="Z315" s="13">
        <f t="shared" si="9"/>
        <v>1.241507414187023E-3</v>
      </c>
    </row>
    <row r="316" spans="1:26">
      <c r="A316" s="10" t="s">
        <v>133</v>
      </c>
      <c r="B316" s="68"/>
      <c r="C316" s="10" t="s">
        <v>16</v>
      </c>
      <c r="D316" s="76">
        <v>87</v>
      </c>
      <c r="E316" s="76">
        <v>61</v>
      </c>
      <c r="F316" s="76">
        <v>148</v>
      </c>
      <c r="G316" s="13">
        <f>F316/F323</f>
        <v>0.12824956672443674</v>
      </c>
      <c r="H316" s="12">
        <v>15623800</v>
      </c>
      <c r="I316" s="12">
        <v>11208100</v>
      </c>
      <c r="J316" s="12">
        <v>26831900</v>
      </c>
      <c r="K316" s="13">
        <f>J316/J323</f>
        <v>0.1345899739184806</v>
      </c>
      <c r="L316" s="13">
        <f t="shared" si="8"/>
        <v>1.9870010669971864E-3</v>
      </c>
      <c r="O316" s="10" t="s">
        <v>133</v>
      </c>
      <c r="P316" s="68"/>
      <c r="Q316" s="10" t="s">
        <v>16</v>
      </c>
      <c r="R316" s="76">
        <v>71</v>
      </c>
      <c r="S316" s="76">
        <v>60</v>
      </c>
      <c r="T316" s="76">
        <v>131</v>
      </c>
      <c r="U316" s="13">
        <f>T316/T323</f>
        <v>0.12743190661478598</v>
      </c>
      <c r="V316" s="12">
        <v>13024600</v>
      </c>
      <c r="W316" s="12">
        <v>11596650</v>
      </c>
      <c r="X316" s="12">
        <v>24621250</v>
      </c>
      <c r="Y316" s="13">
        <f>X316/X323</f>
        <v>0.12829958898900659</v>
      </c>
      <c r="Z316" s="13">
        <f t="shared" si="9"/>
        <v>2.0461382828652489E-3</v>
      </c>
    </row>
    <row r="317" spans="1:26">
      <c r="A317" s="10" t="s">
        <v>133</v>
      </c>
      <c r="B317" s="68"/>
      <c r="C317" s="10" t="s">
        <v>17</v>
      </c>
      <c r="D317" s="76">
        <v>3</v>
      </c>
      <c r="E317" s="76">
        <v>2</v>
      </c>
      <c r="F317" s="76">
        <v>5</v>
      </c>
      <c r="G317" s="13">
        <f>F317/F323</f>
        <v>4.3327556325823222E-3</v>
      </c>
      <c r="H317" s="12">
        <v>497500</v>
      </c>
      <c r="I317" s="12">
        <v>227900</v>
      </c>
      <c r="J317" s="12">
        <v>725400</v>
      </c>
      <c r="K317" s="13">
        <f>J317/J323</f>
        <v>3.6386378557040624E-3</v>
      </c>
      <c r="L317" s="13">
        <f t="shared" si="8"/>
        <v>5.3718543002909194E-5</v>
      </c>
      <c r="O317" s="10" t="s">
        <v>133</v>
      </c>
      <c r="P317" s="68"/>
      <c r="Q317" s="10" t="s">
        <v>17</v>
      </c>
      <c r="R317" s="76">
        <v>4</v>
      </c>
      <c r="S317" s="76">
        <v>4</v>
      </c>
      <c r="T317" s="76">
        <v>8</v>
      </c>
      <c r="U317" s="13">
        <f>T317/T323</f>
        <v>7.7821011673151752E-3</v>
      </c>
      <c r="V317" s="12">
        <v>803500</v>
      </c>
      <c r="W317" s="12">
        <v>512000</v>
      </c>
      <c r="X317" s="12">
        <v>1315500</v>
      </c>
      <c r="Y317" s="13">
        <f>X317/X323</f>
        <v>6.8549772783688141E-3</v>
      </c>
      <c r="Z317" s="13">
        <f t="shared" si="9"/>
        <v>1.0932405589111987E-4</v>
      </c>
    </row>
    <row r="318" spans="1:26">
      <c r="A318" s="10" t="s">
        <v>133</v>
      </c>
      <c r="B318" s="68"/>
      <c r="C318" s="10" t="s">
        <v>18</v>
      </c>
      <c r="D318" s="76">
        <v>77</v>
      </c>
      <c r="E318" s="76">
        <v>87</v>
      </c>
      <c r="F318" s="76">
        <v>164</v>
      </c>
      <c r="G318" s="13">
        <f>F318/F323</f>
        <v>0.14211438474870017</v>
      </c>
      <c r="H318" s="12">
        <v>15984915</v>
      </c>
      <c r="I318" s="12">
        <v>16499000</v>
      </c>
      <c r="J318" s="12">
        <v>32483915</v>
      </c>
      <c r="K318" s="13">
        <f>J318/J323</f>
        <v>0.16294072624823963</v>
      </c>
      <c r="L318" s="13">
        <f t="shared" si="8"/>
        <v>2.405553604673762E-3</v>
      </c>
      <c r="O318" s="10" t="s">
        <v>133</v>
      </c>
      <c r="P318" s="68"/>
      <c r="Q318" s="10" t="s">
        <v>18</v>
      </c>
      <c r="R318" s="76">
        <v>67</v>
      </c>
      <c r="S318" s="76">
        <v>69</v>
      </c>
      <c r="T318" s="76">
        <v>136</v>
      </c>
      <c r="U318" s="13">
        <f>T318/T323</f>
        <v>0.13229571984435798</v>
      </c>
      <c r="V318" s="12">
        <v>13284283</v>
      </c>
      <c r="W318" s="12">
        <v>13820173</v>
      </c>
      <c r="X318" s="12">
        <v>27104456</v>
      </c>
      <c r="Y318" s="13">
        <f>X318/X323</f>
        <v>0.14123939948502262</v>
      </c>
      <c r="Z318" s="13">
        <f t="shared" si="9"/>
        <v>2.2525040384966926E-3</v>
      </c>
    </row>
    <row r="319" spans="1:26">
      <c r="A319" s="10" t="s">
        <v>133</v>
      </c>
      <c r="B319" s="68"/>
      <c r="C319" s="10" t="s">
        <v>19</v>
      </c>
      <c r="D319" s="76">
        <v>7</v>
      </c>
      <c r="E319" s="76">
        <v>10</v>
      </c>
      <c r="F319" s="76">
        <v>17</v>
      </c>
      <c r="G319" s="13">
        <f>F319/F323</f>
        <v>1.4731369150779897E-2</v>
      </c>
      <c r="H319" s="12">
        <v>1029000</v>
      </c>
      <c r="I319" s="12">
        <v>1306520</v>
      </c>
      <c r="J319" s="12">
        <v>2335520</v>
      </c>
      <c r="K319" s="13">
        <f>J319/J323</f>
        <v>1.1715069595745729E-2</v>
      </c>
      <c r="L319" s="13">
        <f t="shared" si="8"/>
        <v>1.7295386208182311E-4</v>
      </c>
      <c r="O319" s="10" t="s">
        <v>133</v>
      </c>
      <c r="P319" s="68"/>
      <c r="Q319" s="10" t="s">
        <v>19</v>
      </c>
      <c r="R319" s="76">
        <v>12</v>
      </c>
      <c r="S319" s="76">
        <v>12</v>
      </c>
      <c r="T319" s="76">
        <v>24</v>
      </c>
      <c r="U319" s="13">
        <f>T319/T323</f>
        <v>2.3346303501945526E-2</v>
      </c>
      <c r="V319" s="12">
        <v>2343900</v>
      </c>
      <c r="W319" s="12">
        <v>2292900</v>
      </c>
      <c r="X319" s="12">
        <v>4636800</v>
      </c>
      <c r="Y319" s="13">
        <f>X319/X323</f>
        <v>2.4162036217666681E-2</v>
      </c>
      <c r="Z319" s="13">
        <f t="shared" si="9"/>
        <v>3.853392492253475E-4</v>
      </c>
    </row>
    <row r="320" spans="1:26">
      <c r="A320" s="10" t="s">
        <v>133</v>
      </c>
      <c r="B320" s="68"/>
      <c r="C320" s="10" t="s">
        <v>20</v>
      </c>
      <c r="D320" s="76">
        <v>5</v>
      </c>
      <c r="E320" s="76">
        <v>9</v>
      </c>
      <c r="F320" s="76">
        <v>14</v>
      </c>
      <c r="G320" s="13">
        <f>F320/F323</f>
        <v>1.2131715771230503E-2</v>
      </c>
      <c r="H320" s="12">
        <v>802500</v>
      </c>
      <c r="I320" s="12">
        <v>1465000</v>
      </c>
      <c r="J320" s="12">
        <v>2267500</v>
      </c>
      <c r="K320" s="13">
        <f>J320/J323</f>
        <v>1.1373878326177228E-2</v>
      </c>
      <c r="L320" s="13">
        <f t="shared" si="8"/>
        <v>1.6791673043713344E-4</v>
      </c>
      <c r="O320" s="10" t="s">
        <v>133</v>
      </c>
      <c r="P320" s="68"/>
      <c r="Q320" s="10" t="s">
        <v>20</v>
      </c>
      <c r="R320" s="76">
        <v>6</v>
      </c>
      <c r="S320" s="76">
        <v>6</v>
      </c>
      <c r="T320" s="76">
        <v>12</v>
      </c>
      <c r="U320" s="13">
        <f>T320/T323</f>
        <v>1.1673151750972763E-2</v>
      </c>
      <c r="V320" s="12">
        <v>1266500</v>
      </c>
      <c r="W320" s="12">
        <v>1142500</v>
      </c>
      <c r="X320" s="12">
        <v>2409000</v>
      </c>
      <c r="Y320" s="13">
        <f>X320/X323</f>
        <v>1.2553128288552241E-2</v>
      </c>
      <c r="Z320" s="13">
        <f t="shared" si="9"/>
        <v>2.0019889824531188E-4</v>
      </c>
    </row>
    <row r="321" spans="1:26">
      <c r="A321" s="10" t="s">
        <v>133</v>
      </c>
      <c r="B321" s="68"/>
      <c r="C321" s="10" t="s">
        <v>21</v>
      </c>
      <c r="D321" s="76">
        <v>64</v>
      </c>
      <c r="E321" s="76">
        <v>58</v>
      </c>
      <c r="F321" s="76">
        <v>122</v>
      </c>
      <c r="G321" s="13">
        <f>F321/F323</f>
        <v>0.10571923743500866</v>
      </c>
      <c r="H321" s="12">
        <v>10914525</v>
      </c>
      <c r="I321" s="12">
        <v>10456518</v>
      </c>
      <c r="J321" s="12">
        <v>21371043</v>
      </c>
      <c r="K321" s="13">
        <f>J321/J323</f>
        <v>0.10719807840595438</v>
      </c>
      <c r="L321" s="13">
        <f t="shared" si="8"/>
        <v>1.5826044836125192E-3</v>
      </c>
      <c r="O321" s="10" t="s">
        <v>133</v>
      </c>
      <c r="P321" s="68"/>
      <c r="Q321" s="10" t="s">
        <v>21</v>
      </c>
      <c r="R321" s="76">
        <v>57</v>
      </c>
      <c r="S321" s="76">
        <v>46</v>
      </c>
      <c r="T321" s="76">
        <v>103</v>
      </c>
      <c r="U321" s="13">
        <f>T321/T323</f>
        <v>0.10019455252918288</v>
      </c>
      <c r="V321" s="12">
        <v>11672500</v>
      </c>
      <c r="W321" s="12">
        <v>9855100</v>
      </c>
      <c r="X321" s="12">
        <v>21527600</v>
      </c>
      <c r="Y321" s="13">
        <f>X321/X323</f>
        <v>0.11217879806751234</v>
      </c>
      <c r="Z321" s="13">
        <f t="shared" si="9"/>
        <v>1.7890418438629206E-3</v>
      </c>
    </row>
    <row r="322" spans="1:26" ht="13.5" thickBot="1">
      <c r="A322" s="14" t="s">
        <v>133</v>
      </c>
      <c r="B322" s="14"/>
      <c r="C322" s="14" t="s">
        <v>22</v>
      </c>
      <c r="D322" s="77">
        <v>259</v>
      </c>
      <c r="E322" s="77">
        <v>291</v>
      </c>
      <c r="F322" s="77">
        <v>550</v>
      </c>
      <c r="G322" s="15">
        <f>F322/F323</f>
        <v>0.47660311958405543</v>
      </c>
      <c r="H322" s="16">
        <v>41731519</v>
      </c>
      <c r="I322" s="16">
        <v>48033121</v>
      </c>
      <c r="J322" s="16">
        <v>89764640</v>
      </c>
      <c r="K322" s="15">
        <f>J322/J323</f>
        <v>0.45026332672683639</v>
      </c>
      <c r="L322" s="15">
        <f t="shared" si="8"/>
        <v>6.6474023628076409E-3</v>
      </c>
      <c r="O322" s="14" t="s">
        <v>133</v>
      </c>
      <c r="P322" s="14"/>
      <c r="Q322" s="14" t="s">
        <v>22</v>
      </c>
      <c r="R322" s="77">
        <v>208</v>
      </c>
      <c r="S322" s="77">
        <v>251</v>
      </c>
      <c r="T322" s="77">
        <v>459</v>
      </c>
      <c r="U322" s="15">
        <f>T322/T323</f>
        <v>0.44649805447470819</v>
      </c>
      <c r="V322" s="16">
        <v>36862995</v>
      </c>
      <c r="W322" s="16">
        <v>43527405</v>
      </c>
      <c r="X322" s="16">
        <v>80390400</v>
      </c>
      <c r="Y322" s="15">
        <f>X322/X323</f>
        <v>0.41890867761229972</v>
      </c>
      <c r="Z322" s="15">
        <f t="shared" si="9"/>
        <v>6.680809260896604E-3</v>
      </c>
    </row>
    <row r="323" spans="1:26" s="3" customFormat="1" ht="13.5" thickBot="1">
      <c r="A323" s="17" t="s">
        <v>133</v>
      </c>
      <c r="B323" s="18" t="s">
        <v>85</v>
      </c>
      <c r="C323" s="18"/>
      <c r="D323" s="78">
        <v>577</v>
      </c>
      <c r="E323" s="78">
        <v>577</v>
      </c>
      <c r="F323" s="78">
        <v>1154</v>
      </c>
      <c r="G323" s="19">
        <f>F323/F323</f>
        <v>1</v>
      </c>
      <c r="H323" s="20">
        <v>99680159</v>
      </c>
      <c r="I323" s="20">
        <v>99680159</v>
      </c>
      <c r="J323" s="20">
        <v>199360318</v>
      </c>
      <c r="K323" s="19">
        <f>J323/J323</f>
        <v>1</v>
      </c>
      <c r="L323" s="21">
        <f t="shared" si="8"/>
        <v>1.4763366164263374E-2</v>
      </c>
      <c r="O323" s="17" t="s">
        <v>133</v>
      </c>
      <c r="P323" s="18" t="s">
        <v>85</v>
      </c>
      <c r="Q323" s="18"/>
      <c r="R323" s="78">
        <v>514</v>
      </c>
      <c r="S323" s="78">
        <v>514</v>
      </c>
      <c r="T323" s="78">
        <v>1028</v>
      </c>
      <c r="U323" s="19">
        <f>T323/T323</f>
        <v>1</v>
      </c>
      <c r="V323" s="20">
        <v>95952178</v>
      </c>
      <c r="W323" s="20">
        <v>95952178</v>
      </c>
      <c r="X323" s="20">
        <v>191904356</v>
      </c>
      <c r="Y323" s="19">
        <f>X323/X323</f>
        <v>1</v>
      </c>
      <c r="Z323" s="21">
        <f t="shared" si="9"/>
        <v>1.5948128119417228E-2</v>
      </c>
    </row>
    <row r="324" spans="1:26">
      <c r="A324" s="10" t="s">
        <v>133</v>
      </c>
      <c r="B324" s="67" t="s">
        <v>86</v>
      </c>
      <c r="C324" s="10" t="s">
        <v>14</v>
      </c>
      <c r="D324" s="76">
        <v>9</v>
      </c>
      <c r="E324" s="76">
        <v>10</v>
      </c>
      <c r="F324" s="76">
        <v>19</v>
      </c>
      <c r="G324" s="11">
        <f>F324/F333</f>
        <v>3.0448717948717948E-2</v>
      </c>
      <c r="H324" s="12">
        <v>1847900</v>
      </c>
      <c r="I324" s="12">
        <v>2489785</v>
      </c>
      <c r="J324" s="12">
        <v>4337685</v>
      </c>
      <c r="K324" s="11">
        <f>J324/J333</f>
        <v>2.8207913218094231E-2</v>
      </c>
      <c r="L324" s="11">
        <f t="shared" si="8"/>
        <v>3.2122155804462939E-4</v>
      </c>
      <c r="O324" s="10" t="s">
        <v>133</v>
      </c>
      <c r="P324" s="67" t="s">
        <v>86</v>
      </c>
      <c r="Q324" s="10" t="s">
        <v>14</v>
      </c>
      <c r="R324" s="76">
        <v>12</v>
      </c>
      <c r="S324" s="76">
        <v>10</v>
      </c>
      <c r="T324" s="76">
        <v>22</v>
      </c>
      <c r="U324" s="11">
        <f>T324/T333</f>
        <v>4.6413502109704644E-2</v>
      </c>
      <c r="V324" s="12">
        <v>2583000</v>
      </c>
      <c r="W324" s="12">
        <v>2302400</v>
      </c>
      <c r="X324" s="12">
        <v>4885400</v>
      </c>
      <c r="Y324" s="11">
        <f>X324/X333</f>
        <v>4.1829374032758875E-2</v>
      </c>
      <c r="Z324" s="11">
        <f t="shared" si="9"/>
        <v>4.0599904420408743E-4</v>
      </c>
    </row>
    <row r="325" spans="1:26">
      <c r="A325" s="10" t="s">
        <v>133</v>
      </c>
      <c r="B325" s="68"/>
      <c r="C325" s="10" t="s">
        <v>15</v>
      </c>
      <c r="D325" s="76">
        <v>25</v>
      </c>
      <c r="E325" s="76">
        <v>9</v>
      </c>
      <c r="F325" s="76">
        <v>34</v>
      </c>
      <c r="G325" s="13">
        <f>F325/F333</f>
        <v>5.4487179487179488E-2</v>
      </c>
      <c r="H325" s="12">
        <v>4595200</v>
      </c>
      <c r="I325" s="12">
        <v>1616500</v>
      </c>
      <c r="J325" s="12">
        <v>6211700</v>
      </c>
      <c r="K325" s="13">
        <f>J325/J333</f>
        <v>4.0394610151921112E-2</v>
      </c>
      <c r="L325" s="13">
        <f t="shared" ref="L325:L388" si="10">J325/13503716956</f>
        <v>4.5999927429166116E-4</v>
      </c>
      <c r="O325" s="10" t="s">
        <v>133</v>
      </c>
      <c r="P325" s="68"/>
      <c r="Q325" s="10" t="s">
        <v>15</v>
      </c>
      <c r="R325" s="76">
        <v>5</v>
      </c>
      <c r="S325" s="76">
        <v>6</v>
      </c>
      <c r="T325" s="76">
        <v>11</v>
      </c>
      <c r="U325" s="13">
        <f>T325/T333</f>
        <v>2.3206751054852322E-2</v>
      </c>
      <c r="V325" s="12">
        <v>607900</v>
      </c>
      <c r="W325" s="12">
        <v>1244500</v>
      </c>
      <c r="X325" s="12">
        <v>1852400</v>
      </c>
      <c r="Y325" s="13">
        <f>X325/X333</f>
        <v>1.5860468428026884E-2</v>
      </c>
      <c r="Z325" s="13">
        <f t="shared" ref="Z325:Z388" si="11">X325/12033033254</f>
        <v>1.5394289709822154E-4</v>
      </c>
    </row>
    <row r="326" spans="1:26">
      <c r="A326" s="10" t="s">
        <v>133</v>
      </c>
      <c r="B326" s="68"/>
      <c r="C326" s="10" t="s">
        <v>16</v>
      </c>
      <c r="D326" s="76">
        <v>39</v>
      </c>
      <c r="E326" s="76">
        <v>33</v>
      </c>
      <c r="F326" s="76">
        <v>72</v>
      </c>
      <c r="G326" s="13">
        <f>F326/F333</f>
        <v>0.11538461538461539</v>
      </c>
      <c r="H326" s="12">
        <v>10628400</v>
      </c>
      <c r="I326" s="12">
        <v>9055190</v>
      </c>
      <c r="J326" s="12">
        <v>19683590</v>
      </c>
      <c r="K326" s="13">
        <f>J326/J333</f>
        <v>0.12800214827507009</v>
      </c>
      <c r="L326" s="13">
        <f t="shared" si="10"/>
        <v>1.4576423709217444E-3</v>
      </c>
      <c r="O326" s="10" t="s">
        <v>133</v>
      </c>
      <c r="P326" s="68"/>
      <c r="Q326" s="10" t="s">
        <v>16</v>
      </c>
      <c r="R326" s="76">
        <v>20</v>
      </c>
      <c r="S326" s="76">
        <v>17</v>
      </c>
      <c r="T326" s="76">
        <v>37</v>
      </c>
      <c r="U326" s="13">
        <f>T326/T333</f>
        <v>7.805907172995781E-2</v>
      </c>
      <c r="V326" s="12">
        <v>4874500</v>
      </c>
      <c r="W326" s="12">
        <v>4143500</v>
      </c>
      <c r="X326" s="12">
        <v>9018000</v>
      </c>
      <c r="Y326" s="13">
        <f>X326/X333</f>
        <v>7.7213185210508767E-2</v>
      </c>
      <c r="Z326" s="13">
        <f t="shared" si="11"/>
        <v>7.4943697151358337E-4</v>
      </c>
    </row>
    <row r="327" spans="1:26">
      <c r="A327" s="10" t="s">
        <v>133</v>
      </c>
      <c r="B327" s="68"/>
      <c r="C327" s="10" t="s">
        <v>17</v>
      </c>
      <c r="D327" s="76">
        <v>2</v>
      </c>
      <c r="E327" s="76">
        <v>4</v>
      </c>
      <c r="F327" s="76">
        <v>6</v>
      </c>
      <c r="G327" s="13">
        <f>F327/F333</f>
        <v>9.6153846153846159E-3</v>
      </c>
      <c r="H327" s="12">
        <v>293000</v>
      </c>
      <c r="I327" s="12">
        <v>1062490</v>
      </c>
      <c r="J327" s="12">
        <v>1355490</v>
      </c>
      <c r="K327" s="13">
        <f>J327/J333</f>
        <v>8.8147351151580972E-3</v>
      </c>
      <c r="L327" s="13">
        <f t="shared" si="10"/>
        <v>1.0037902930109372E-4</v>
      </c>
      <c r="O327" s="10" t="s">
        <v>133</v>
      </c>
      <c r="P327" s="68"/>
      <c r="Q327" s="10" t="s">
        <v>17</v>
      </c>
      <c r="R327" s="76"/>
      <c r="S327" s="76">
        <v>1</v>
      </c>
      <c r="T327" s="76">
        <v>1</v>
      </c>
      <c r="U327" s="13">
        <f>T327/T333</f>
        <v>2.1097046413502108E-3</v>
      </c>
      <c r="V327" s="12"/>
      <c r="W327" s="12">
        <v>289990</v>
      </c>
      <c r="X327" s="12">
        <v>289990</v>
      </c>
      <c r="Y327" s="13">
        <f>X327/X333</f>
        <v>2.4829287623858321E-3</v>
      </c>
      <c r="Z327" s="13">
        <f t="shared" si="11"/>
        <v>2.4099492944025731E-5</v>
      </c>
    </row>
    <row r="328" spans="1:26">
      <c r="A328" s="10" t="s">
        <v>133</v>
      </c>
      <c r="B328" s="68"/>
      <c r="C328" s="10" t="s">
        <v>18</v>
      </c>
      <c r="D328" s="76">
        <v>27</v>
      </c>
      <c r="E328" s="76">
        <v>47</v>
      </c>
      <c r="F328" s="76">
        <v>74</v>
      </c>
      <c r="G328" s="13">
        <f>F328/F333</f>
        <v>0.11858974358974358</v>
      </c>
      <c r="H328" s="12">
        <v>5247050</v>
      </c>
      <c r="I328" s="12">
        <v>11759100</v>
      </c>
      <c r="J328" s="12">
        <v>17006150</v>
      </c>
      <c r="K328" s="13">
        <f>J328/J333</f>
        <v>0.11059078826007264</v>
      </c>
      <c r="L328" s="13">
        <f t="shared" si="10"/>
        <v>1.259368072910014E-3</v>
      </c>
      <c r="O328" s="10" t="s">
        <v>133</v>
      </c>
      <c r="P328" s="68"/>
      <c r="Q328" s="10" t="s">
        <v>18</v>
      </c>
      <c r="R328" s="76">
        <v>18</v>
      </c>
      <c r="S328" s="76">
        <v>29</v>
      </c>
      <c r="T328" s="76">
        <v>47</v>
      </c>
      <c r="U328" s="13">
        <f>T328/T333</f>
        <v>9.9156118143459912E-2</v>
      </c>
      <c r="V328" s="12">
        <v>4027290</v>
      </c>
      <c r="W328" s="12">
        <v>7307670</v>
      </c>
      <c r="X328" s="12">
        <v>11334960</v>
      </c>
      <c r="Y328" s="13">
        <f>X328/X333</f>
        <v>9.7051271438645864E-2</v>
      </c>
      <c r="Z328" s="13">
        <f t="shared" si="11"/>
        <v>9.4198692555196354E-4</v>
      </c>
    </row>
    <row r="329" spans="1:26">
      <c r="A329" s="10" t="s">
        <v>133</v>
      </c>
      <c r="B329" s="68"/>
      <c r="C329" s="10" t="s">
        <v>19</v>
      </c>
      <c r="D329" s="76">
        <v>7</v>
      </c>
      <c r="E329" s="76">
        <v>8</v>
      </c>
      <c r="F329" s="76">
        <v>15</v>
      </c>
      <c r="G329" s="13">
        <f>F329/F333</f>
        <v>2.403846153846154E-2</v>
      </c>
      <c r="H329" s="12">
        <v>1432650</v>
      </c>
      <c r="I329" s="12">
        <v>2141650</v>
      </c>
      <c r="J329" s="12">
        <v>3574300</v>
      </c>
      <c r="K329" s="13">
        <f>J329/J333</f>
        <v>2.3243629773815805E-2</v>
      </c>
      <c r="L329" s="13">
        <f t="shared" si="10"/>
        <v>2.6469008582202694E-4</v>
      </c>
      <c r="O329" s="10" t="s">
        <v>133</v>
      </c>
      <c r="P329" s="68"/>
      <c r="Q329" s="10" t="s">
        <v>19</v>
      </c>
      <c r="R329" s="76">
        <v>6</v>
      </c>
      <c r="S329" s="76">
        <v>5</v>
      </c>
      <c r="T329" s="76">
        <v>11</v>
      </c>
      <c r="U329" s="13">
        <f>T329/T333</f>
        <v>2.3206751054852322E-2</v>
      </c>
      <c r="V329" s="12">
        <v>2181000</v>
      </c>
      <c r="W329" s="12">
        <v>1589990</v>
      </c>
      <c r="X329" s="12">
        <v>3770990</v>
      </c>
      <c r="Y329" s="13">
        <f>X329/X333</f>
        <v>3.2287663483807544E-2</v>
      </c>
      <c r="Z329" s="13">
        <f t="shared" si="11"/>
        <v>3.1338648538567395E-4</v>
      </c>
    </row>
    <row r="330" spans="1:26">
      <c r="A330" s="10" t="s">
        <v>133</v>
      </c>
      <c r="B330" s="68"/>
      <c r="C330" s="10" t="s">
        <v>20</v>
      </c>
      <c r="D330" s="76">
        <v>1</v>
      </c>
      <c r="E330" s="76">
        <v>1</v>
      </c>
      <c r="F330" s="76">
        <v>2</v>
      </c>
      <c r="G330" s="13">
        <f>F330/F333</f>
        <v>3.205128205128205E-3</v>
      </c>
      <c r="H330" s="12">
        <v>185000</v>
      </c>
      <c r="I330" s="12">
        <v>345000</v>
      </c>
      <c r="J330" s="12">
        <v>530000</v>
      </c>
      <c r="K330" s="13">
        <f>J330/J333</f>
        <v>3.4465836052156719E-3</v>
      </c>
      <c r="L330" s="13">
        <f t="shared" si="10"/>
        <v>3.924845297979304E-5</v>
      </c>
      <c r="O330" s="10" t="s">
        <v>133</v>
      </c>
      <c r="P330" s="68"/>
      <c r="Q330" s="10" t="s">
        <v>20</v>
      </c>
      <c r="R330" s="76">
        <v>1</v>
      </c>
      <c r="S330" s="76"/>
      <c r="T330" s="76">
        <v>1</v>
      </c>
      <c r="U330" s="13">
        <f>T330/T333</f>
        <v>2.1097046413502108E-3</v>
      </c>
      <c r="V330" s="12">
        <v>148000</v>
      </c>
      <c r="W330" s="12"/>
      <c r="X330" s="12">
        <v>148000</v>
      </c>
      <c r="Y330" s="13">
        <f>X330/X333</f>
        <v>1.2671935474778549E-3</v>
      </c>
      <c r="Z330" s="13">
        <f t="shared" si="11"/>
        <v>1.2299475691285247E-5</v>
      </c>
    </row>
    <row r="331" spans="1:26">
      <c r="A331" s="10" t="s">
        <v>133</v>
      </c>
      <c r="B331" s="68"/>
      <c r="C331" s="10" t="s">
        <v>21</v>
      </c>
      <c r="D331" s="76">
        <v>37</v>
      </c>
      <c r="E331" s="76">
        <v>35</v>
      </c>
      <c r="F331" s="76">
        <v>72</v>
      </c>
      <c r="G331" s="13">
        <f>F331/F333</f>
        <v>0.11538461538461539</v>
      </c>
      <c r="H331" s="12">
        <v>8993859</v>
      </c>
      <c r="I331" s="12">
        <v>8523309</v>
      </c>
      <c r="J331" s="12">
        <v>17517168</v>
      </c>
      <c r="K331" s="13">
        <f>J331/J333</f>
        <v>0.11391393214831812</v>
      </c>
      <c r="L331" s="13">
        <f t="shared" si="10"/>
        <v>1.2972108388436515E-3</v>
      </c>
      <c r="O331" s="10" t="s">
        <v>133</v>
      </c>
      <c r="P331" s="68"/>
      <c r="Q331" s="10" t="s">
        <v>21</v>
      </c>
      <c r="R331" s="76">
        <v>32</v>
      </c>
      <c r="S331" s="76">
        <v>23</v>
      </c>
      <c r="T331" s="76">
        <v>55</v>
      </c>
      <c r="U331" s="13">
        <f>T331/T333</f>
        <v>0.1160337552742616</v>
      </c>
      <c r="V331" s="12">
        <v>6663400</v>
      </c>
      <c r="W331" s="12">
        <v>5106300</v>
      </c>
      <c r="X331" s="12">
        <v>11769700</v>
      </c>
      <c r="Y331" s="13">
        <f>X331/X333</f>
        <v>0.10077356686317641</v>
      </c>
      <c r="Z331" s="13">
        <f t="shared" si="11"/>
        <v>9.781158043494591E-4</v>
      </c>
    </row>
    <row r="332" spans="1:26" ht="12" customHeight="1" thickBot="1">
      <c r="A332" s="14" t="s">
        <v>133</v>
      </c>
      <c r="B332" s="69"/>
      <c r="C332" s="14" t="s">
        <v>22</v>
      </c>
      <c r="D332" s="77">
        <v>165</v>
      </c>
      <c r="E332" s="77">
        <v>165</v>
      </c>
      <c r="F332" s="77">
        <v>330</v>
      </c>
      <c r="G332" s="15">
        <f>F332/F333</f>
        <v>0.52884615384615385</v>
      </c>
      <c r="H332" s="16">
        <v>43664674</v>
      </c>
      <c r="I332" s="16">
        <v>39894709</v>
      </c>
      <c r="J332" s="16">
        <v>83559383</v>
      </c>
      <c r="K332" s="15">
        <f>J332/J333</f>
        <v>0.54338565945233419</v>
      </c>
      <c r="L332" s="15">
        <f t="shared" si="10"/>
        <v>6.1878802164075809E-3</v>
      </c>
      <c r="O332" s="14" t="s">
        <v>133</v>
      </c>
      <c r="P332" s="69"/>
      <c r="Q332" s="14" t="s">
        <v>22</v>
      </c>
      <c r="R332" s="77">
        <v>143</v>
      </c>
      <c r="S332" s="77">
        <v>146</v>
      </c>
      <c r="T332" s="77">
        <v>289</v>
      </c>
      <c r="U332" s="15">
        <f>T332/T333</f>
        <v>0.60970464135021096</v>
      </c>
      <c r="V332" s="16">
        <v>37311672</v>
      </c>
      <c r="W332" s="16">
        <v>36412412</v>
      </c>
      <c r="X332" s="16">
        <v>73724084</v>
      </c>
      <c r="Y332" s="15">
        <f>X332/X333</f>
        <v>0.63123434823321201</v>
      </c>
      <c r="Z332" s="15">
        <f t="shared" si="11"/>
        <v>6.1268079663531856E-3</v>
      </c>
    </row>
    <row r="333" spans="1:26" s="3" customFormat="1" ht="13.5" thickBot="1">
      <c r="A333" s="17" t="s">
        <v>133</v>
      </c>
      <c r="B333" s="18" t="s">
        <v>87</v>
      </c>
      <c r="C333" s="18"/>
      <c r="D333" s="78">
        <v>312</v>
      </c>
      <c r="E333" s="78">
        <v>312</v>
      </c>
      <c r="F333" s="78">
        <v>624</v>
      </c>
      <c r="G333" s="19">
        <f>F333/F333</f>
        <v>1</v>
      </c>
      <c r="H333" s="20">
        <v>76887733</v>
      </c>
      <c r="I333" s="20">
        <v>76887733</v>
      </c>
      <c r="J333" s="20">
        <v>153775466</v>
      </c>
      <c r="K333" s="19">
        <f>J333/J333</f>
        <v>1</v>
      </c>
      <c r="L333" s="21">
        <f t="shared" si="10"/>
        <v>1.1387639899522194E-2</v>
      </c>
      <c r="O333" s="17" t="s">
        <v>133</v>
      </c>
      <c r="P333" s="18" t="s">
        <v>87</v>
      </c>
      <c r="Q333" s="18"/>
      <c r="R333" s="78">
        <v>237</v>
      </c>
      <c r="S333" s="78">
        <v>237</v>
      </c>
      <c r="T333" s="78">
        <v>474</v>
      </c>
      <c r="U333" s="19">
        <f>T333/T333</f>
        <v>1</v>
      </c>
      <c r="V333" s="20">
        <v>58396762</v>
      </c>
      <c r="W333" s="20">
        <v>58396762</v>
      </c>
      <c r="X333" s="20">
        <v>116793524</v>
      </c>
      <c r="Y333" s="19">
        <f>X333/X333</f>
        <v>1</v>
      </c>
      <c r="Z333" s="21">
        <f t="shared" si="11"/>
        <v>9.7060750630914867E-3</v>
      </c>
    </row>
    <row r="334" spans="1:26">
      <c r="A334" s="10" t="s">
        <v>133</v>
      </c>
      <c r="B334" s="67" t="s">
        <v>88</v>
      </c>
      <c r="C334" s="10" t="s">
        <v>14</v>
      </c>
      <c r="D334" s="76">
        <v>16</v>
      </c>
      <c r="E334" s="76">
        <v>16</v>
      </c>
      <c r="F334" s="76">
        <v>32</v>
      </c>
      <c r="G334" s="11">
        <f>F334/F343</f>
        <v>5.7553956834532377E-2</v>
      </c>
      <c r="H334" s="12">
        <v>3799950</v>
      </c>
      <c r="I334" s="12">
        <v>4129478</v>
      </c>
      <c r="J334" s="12">
        <v>7929428</v>
      </c>
      <c r="K334" s="11">
        <f>J334/J343</f>
        <v>5.9968134582254903E-2</v>
      </c>
      <c r="L334" s="11">
        <f t="shared" si="10"/>
        <v>5.8720336229180074E-4</v>
      </c>
      <c r="O334" s="10" t="s">
        <v>133</v>
      </c>
      <c r="P334" s="67" t="s">
        <v>88</v>
      </c>
      <c r="Q334" s="10" t="s">
        <v>14</v>
      </c>
      <c r="R334" s="76">
        <v>22</v>
      </c>
      <c r="S334" s="76">
        <v>15</v>
      </c>
      <c r="T334" s="76">
        <v>37</v>
      </c>
      <c r="U334" s="11">
        <f>T334/T343</f>
        <v>7.3122529644268769E-2</v>
      </c>
      <c r="V334" s="12">
        <v>5717350</v>
      </c>
      <c r="W334" s="12">
        <v>4137100</v>
      </c>
      <c r="X334" s="12">
        <v>9854450</v>
      </c>
      <c r="Y334" s="11">
        <f>X334/X343</f>
        <v>7.9342747416128262E-2</v>
      </c>
      <c r="Z334" s="11">
        <f t="shared" si="11"/>
        <v>8.1894978531071546E-4</v>
      </c>
    </row>
    <row r="335" spans="1:26">
      <c r="A335" s="10" t="s">
        <v>133</v>
      </c>
      <c r="B335" s="68"/>
      <c r="C335" s="10" t="s">
        <v>15</v>
      </c>
      <c r="D335" s="76">
        <v>1</v>
      </c>
      <c r="E335" s="76">
        <v>4</v>
      </c>
      <c r="F335" s="76">
        <v>5</v>
      </c>
      <c r="G335" s="13">
        <f>F335/F343</f>
        <v>8.9928057553956831E-3</v>
      </c>
      <c r="H335" s="12">
        <v>195000</v>
      </c>
      <c r="I335" s="12">
        <v>1328000</v>
      </c>
      <c r="J335" s="12">
        <v>1523000</v>
      </c>
      <c r="K335" s="13">
        <f>J335/J343</f>
        <v>1.1518040011054293E-2</v>
      </c>
      <c r="L335" s="13">
        <f t="shared" si="10"/>
        <v>1.1278376205325434E-4</v>
      </c>
      <c r="O335" s="10" t="s">
        <v>133</v>
      </c>
      <c r="P335" s="68"/>
      <c r="Q335" s="10" t="s">
        <v>15</v>
      </c>
      <c r="R335" s="76">
        <v>1</v>
      </c>
      <c r="S335" s="76">
        <v>3</v>
      </c>
      <c r="T335" s="76">
        <v>4</v>
      </c>
      <c r="U335" s="13">
        <f>T335/T343</f>
        <v>7.9051383399209481E-3</v>
      </c>
      <c r="V335" s="12">
        <v>380000</v>
      </c>
      <c r="W335" s="12">
        <v>738650</v>
      </c>
      <c r="X335" s="12">
        <v>1118650</v>
      </c>
      <c r="Y335" s="13">
        <f>X335/X343</f>
        <v>9.0067699767162942E-3</v>
      </c>
      <c r="Z335" s="13">
        <f t="shared" si="11"/>
        <v>9.2964922176055678E-5</v>
      </c>
    </row>
    <row r="336" spans="1:26">
      <c r="A336" s="10" t="s">
        <v>133</v>
      </c>
      <c r="B336" s="68"/>
      <c r="C336" s="10" t="s">
        <v>16</v>
      </c>
      <c r="D336" s="76">
        <v>37</v>
      </c>
      <c r="E336" s="76">
        <v>34</v>
      </c>
      <c r="F336" s="76">
        <v>71</v>
      </c>
      <c r="G336" s="13">
        <f>F336/F343</f>
        <v>0.12769784172661872</v>
      </c>
      <c r="H336" s="12">
        <v>9195800</v>
      </c>
      <c r="I336" s="12">
        <v>8662468</v>
      </c>
      <c r="J336" s="12">
        <v>17858268</v>
      </c>
      <c r="K336" s="13">
        <f>J336/J343</f>
        <v>0.13505728519509555</v>
      </c>
      <c r="L336" s="13">
        <f t="shared" si="10"/>
        <v>1.3224705507519673E-3</v>
      </c>
      <c r="O336" s="10" t="s">
        <v>133</v>
      </c>
      <c r="P336" s="68"/>
      <c r="Q336" s="10" t="s">
        <v>16</v>
      </c>
      <c r="R336" s="76">
        <v>25</v>
      </c>
      <c r="S336" s="76">
        <v>28</v>
      </c>
      <c r="T336" s="76">
        <v>53</v>
      </c>
      <c r="U336" s="13">
        <f>T336/T343</f>
        <v>0.10474308300395258</v>
      </c>
      <c r="V336" s="12">
        <v>6921800</v>
      </c>
      <c r="W336" s="12">
        <v>6174300</v>
      </c>
      <c r="X336" s="12">
        <v>13096100</v>
      </c>
      <c r="Y336" s="13">
        <f>X336/X343</f>
        <v>0.10544277503425938</v>
      </c>
      <c r="Z336" s="13">
        <f t="shared" si="11"/>
        <v>1.0883457000043291E-3</v>
      </c>
    </row>
    <row r="337" spans="1:26">
      <c r="A337" s="10" t="s">
        <v>133</v>
      </c>
      <c r="B337" s="68"/>
      <c r="C337" s="10" t="s">
        <v>17</v>
      </c>
      <c r="D337" s="76">
        <v>3</v>
      </c>
      <c r="E337" s="76">
        <v>3</v>
      </c>
      <c r="F337" s="76">
        <v>6</v>
      </c>
      <c r="G337" s="13">
        <f>F337/F343</f>
        <v>1.0791366906474821E-2</v>
      </c>
      <c r="H337" s="12">
        <v>570000</v>
      </c>
      <c r="I337" s="12">
        <v>640500</v>
      </c>
      <c r="J337" s="12">
        <v>1210500</v>
      </c>
      <c r="K337" s="13">
        <f>J337/J343</f>
        <v>9.154686430322535E-3</v>
      </c>
      <c r="L337" s="13">
        <f t="shared" si="10"/>
        <v>8.9641985532149952E-5</v>
      </c>
      <c r="O337" s="10" t="s">
        <v>133</v>
      </c>
      <c r="P337" s="68"/>
      <c r="Q337" s="10" t="s">
        <v>17</v>
      </c>
      <c r="R337" s="76">
        <v>5</v>
      </c>
      <c r="S337" s="76">
        <v>3</v>
      </c>
      <c r="T337" s="76">
        <v>8</v>
      </c>
      <c r="U337" s="13">
        <f>T337/T343</f>
        <v>1.5810276679841896E-2</v>
      </c>
      <c r="V337" s="12">
        <v>1086500</v>
      </c>
      <c r="W337" s="12">
        <v>732500</v>
      </c>
      <c r="X337" s="12">
        <v>1819000</v>
      </c>
      <c r="Y337" s="13">
        <f>X337/X343</f>
        <v>1.4645612647071862E-2</v>
      </c>
      <c r="Z337" s="13">
        <f t="shared" si="11"/>
        <v>1.511672046111342E-4</v>
      </c>
    </row>
    <row r="338" spans="1:26">
      <c r="A338" s="10" t="s">
        <v>133</v>
      </c>
      <c r="B338" s="68"/>
      <c r="C338" s="10" t="s">
        <v>18</v>
      </c>
      <c r="D338" s="76">
        <v>14</v>
      </c>
      <c r="E338" s="76">
        <v>26</v>
      </c>
      <c r="F338" s="76">
        <v>40</v>
      </c>
      <c r="G338" s="13">
        <f>F338/F343</f>
        <v>7.1942446043165464E-2</v>
      </c>
      <c r="H338" s="12">
        <v>2779250</v>
      </c>
      <c r="I338" s="12">
        <v>5850052</v>
      </c>
      <c r="J338" s="12">
        <v>8629302</v>
      </c>
      <c r="K338" s="13">
        <f>J338/J343</f>
        <v>6.5261093698930295E-2</v>
      </c>
      <c r="L338" s="13">
        <f t="shared" si="10"/>
        <v>6.3903161093478125E-4</v>
      </c>
      <c r="O338" s="10" t="s">
        <v>133</v>
      </c>
      <c r="P338" s="68"/>
      <c r="Q338" s="10" t="s">
        <v>18</v>
      </c>
      <c r="R338" s="76">
        <v>11</v>
      </c>
      <c r="S338" s="76">
        <v>21</v>
      </c>
      <c r="T338" s="76">
        <v>32</v>
      </c>
      <c r="U338" s="13">
        <f>T338/T343</f>
        <v>6.3241106719367585E-2</v>
      </c>
      <c r="V338" s="12">
        <v>2397400</v>
      </c>
      <c r="W338" s="12">
        <v>5101124</v>
      </c>
      <c r="X338" s="12">
        <v>7498524</v>
      </c>
      <c r="Y338" s="13">
        <f>X338/X343</f>
        <v>6.0374094518291309E-2</v>
      </c>
      <c r="Z338" s="13">
        <f t="shared" si="11"/>
        <v>6.2316157877377707E-4</v>
      </c>
    </row>
    <row r="339" spans="1:26">
      <c r="A339" s="10" t="s">
        <v>133</v>
      </c>
      <c r="B339" s="68"/>
      <c r="C339" s="10" t="s">
        <v>19</v>
      </c>
      <c r="D339" s="76">
        <v>8</v>
      </c>
      <c r="E339" s="76">
        <v>13</v>
      </c>
      <c r="F339" s="76">
        <v>21</v>
      </c>
      <c r="G339" s="13">
        <f>F339/F343</f>
        <v>3.7769784172661872E-2</v>
      </c>
      <c r="H339" s="12">
        <v>2078500</v>
      </c>
      <c r="I339" s="12">
        <v>3193000</v>
      </c>
      <c r="J339" s="12">
        <v>5271500</v>
      </c>
      <c r="K339" s="13">
        <f>J339/J343</f>
        <v>3.9866938882647869E-2</v>
      </c>
      <c r="L339" s="13">
        <f t="shared" si="10"/>
        <v>3.9037399977920567E-4</v>
      </c>
      <c r="O339" s="10" t="s">
        <v>133</v>
      </c>
      <c r="P339" s="68"/>
      <c r="Q339" s="10" t="s">
        <v>19</v>
      </c>
      <c r="R339" s="76">
        <v>4</v>
      </c>
      <c r="S339" s="76">
        <v>6</v>
      </c>
      <c r="T339" s="76">
        <v>10</v>
      </c>
      <c r="U339" s="13">
        <f>T339/T343</f>
        <v>1.9762845849802372E-2</v>
      </c>
      <c r="V339" s="12">
        <v>1143500</v>
      </c>
      <c r="W339" s="12">
        <v>1307877</v>
      </c>
      <c r="X339" s="12">
        <v>2451377</v>
      </c>
      <c r="Y339" s="13">
        <f>X339/X343</f>
        <v>1.973717316874166E-2</v>
      </c>
      <c r="Z339" s="13">
        <f t="shared" si="11"/>
        <v>2.0372062041672806E-4</v>
      </c>
    </row>
    <row r="340" spans="1:26">
      <c r="A340" s="10" t="s">
        <v>133</v>
      </c>
      <c r="B340" s="68"/>
      <c r="C340" s="10" t="s">
        <v>20</v>
      </c>
      <c r="D340" s="76">
        <v>1</v>
      </c>
      <c r="E340" s="76"/>
      <c r="F340" s="76">
        <v>1</v>
      </c>
      <c r="G340" s="13">
        <f>F340/F343</f>
        <v>1.7985611510791368E-3</v>
      </c>
      <c r="H340" s="12">
        <v>310000</v>
      </c>
      <c r="I340" s="12"/>
      <c r="J340" s="12">
        <v>310000</v>
      </c>
      <c r="K340" s="13">
        <f>J340/J343</f>
        <v>2.3444467520859036E-3</v>
      </c>
      <c r="L340" s="13">
        <f t="shared" si="10"/>
        <v>2.2956642308935553E-5</v>
      </c>
      <c r="O340" s="10" t="s">
        <v>133</v>
      </c>
      <c r="P340" s="68"/>
      <c r="Q340" s="10" t="s">
        <v>20</v>
      </c>
      <c r="R340" s="76"/>
      <c r="S340" s="76">
        <v>2</v>
      </c>
      <c r="T340" s="76">
        <v>2</v>
      </c>
      <c r="U340" s="13">
        <f>T340/T343</f>
        <v>3.952569169960474E-3</v>
      </c>
      <c r="V340" s="12"/>
      <c r="W340" s="12">
        <v>494500</v>
      </c>
      <c r="X340" s="12">
        <v>494500</v>
      </c>
      <c r="Y340" s="13">
        <f>X340/X343</f>
        <v>3.9814488477059023E-3</v>
      </c>
      <c r="Z340" s="13">
        <f t="shared" si="11"/>
        <v>4.1095207630679419E-5</v>
      </c>
    </row>
    <row r="341" spans="1:26">
      <c r="A341" s="10" t="s">
        <v>133</v>
      </c>
      <c r="B341" s="68"/>
      <c r="C341" s="10" t="s">
        <v>21</v>
      </c>
      <c r="D341" s="76">
        <v>23</v>
      </c>
      <c r="E341" s="76">
        <v>23</v>
      </c>
      <c r="F341" s="76">
        <v>46</v>
      </c>
      <c r="G341" s="13">
        <f>F341/F343</f>
        <v>8.2733812949640287E-2</v>
      </c>
      <c r="H341" s="12">
        <v>5309900</v>
      </c>
      <c r="I341" s="12">
        <v>5138350</v>
      </c>
      <c r="J341" s="12">
        <v>10448250</v>
      </c>
      <c r="K341" s="13">
        <f>J341/J343</f>
        <v>7.901730895961788E-2</v>
      </c>
      <c r="L341" s="13">
        <f t="shared" si="10"/>
        <v>7.7373141291721252E-4</v>
      </c>
      <c r="O341" s="10" t="s">
        <v>133</v>
      </c>
      <c r="P341" s="68"/>
      <c r="Q341" s="10" t="s">
        <v>21</v>
      </c>
      <c r="R341" s="76">
        <v>21</v>
      </c>
      <c r="S341" s="76">
        <v>27</v>
      </c>
      <c r="T341" s="76">
        <v>48</v>
      </c>
      <c r="U341" s="13">
        <f>T341/T343</f>
        <v>9.4861660079051377E-2</v>
      </c>
      <c r="V341" s="12">
        <v>4857500</v>
      </c>
      <c r="W341" s="12">
        <v>7242850</v>
      </c>
      <c r="X341" s="12">
        <v>12100350</v>
      </c>
      <c r="Y341" s="13">
        <f>X341/X343</f>
        <v>9.74255299582166E-2</v>
      </c>
      <c r="Z341" s="13">
        <f t="shared" si="11"/>
        <v>1.005594328925969E-3</v>
      </c>
    </row>
    <row r="342" spans="1:26" ht="13.5" thickBot="1">
      <c r="A342" s="14" t="s">
        <v>133</v>
      </c>
      <c r="B342" s="69"/>
      <c r="C342" s="14" t="s">
        <v>22</v>
      </c>
      <c r="D342" s="77">
        <v>175</v>
      </c>
      <c r="E342" s="77">
        <v>159</v>
      </c>
      <c r="F342" s="77">
        <v>334</v>
      </c>
      <c r="G342" s="15">
        <f>F342/F343</f>
        <v>0.60071942446043169</v>
      </c>
      <c r="H342" s="16">
        <v>41875279</v>
      </c>
      <c r="I342" s="16">
        <v>37171831</v>
      </c>
      <c r="J342" s="16">
        <v>79047110</v>
      </c>
      <c r="K342" s="15">
        <f>J342/J343</f>
        <v>0.59781206548799082</v>
      </c>
      <c r="L342" s="15">
        <f t="shared" si="10"/>
        <v>5.8537297736292989E-3</v>
      </c>
      <c r="O342" s="14" t="s">
        <v>133</v>
      </c>
      <c r="P342" s="69"/>
      <c r="Q342" s="14" t="s">
        <v>22</v>
      </c>
      <c r="R342" s="77">
        <v>164</v>
      </c>
      <c r="S342" s="77">
        <v>148</v>
      </c>
      <c r="T342" s="77">
        <v>312</v>
      </c>
      <c r="U342" s="15">
        <f>T342/T343</f>
        <v>0.61660079051383399</v>
      </c>
      <c r="V342" s="16">
        <v>39596459</v>
      </c>
      <c r="W342" s="16">
        <v>36171608</v>
      </c>
      <c r="X342" s="16">
        <v>75768067</v>
      </c>
      <c r="Y342" s="15">
        <f>X342/X343</f>
        <v>0.61004384843286874</v>
      </c>
      <c r="Z342" s="15">
        <f t="shared" si="11"/>
        <v>6.2966722854200796E-3</v>
      </c>
    </row>
    <row r="343" spans="1:26" s="3" customFormat="1" ht="13.5" thickBot="1">
      <c r="A343" s="17" t="s">
        <v>133</v>
      </c>
      <c r="B343" s="18" t="s">
        <v>89</v>
      </c>
      <c r="C343" s="18"/>
      <c r="D343" s="78">
        <v>278</v>
      </c>
      <c r="E343" s="78">
        <v>278</v>
      </c>
      <c r="F343" s="78">
        <v>556</v>
      </c>
      <c r="G343" s="19">
        <f>F343/F343</f>
        <v>1</v>
      </c>
      <c r="H343" s="20">
        <v>66113679</v>
      </c>
      <c r="I343" s="20">
        <v>66113679</v>
      </c>
      <c r="J343" s="20">
        <v>132227358</v>
      </c>
      <c r="K343" s="19">
        <f>J343/J343</f>
        <v>1</v>
      </c>
      <c r="L343" s="21">
        <f t="shared" si="10"/>
        <v>9.7919231001986056E-3</v>
      </c>
      <c r="O343" s="17" t="s">
        <v>133</v>
      </c>
      <c r="P343" s="18" t="s">
        <v>89</v>
      </c>
      <c r="Q343" s="18"/>
      <c r="R343" s="78">
        <v>253</v>
      </c>
      <c r="S343" s="78">
        <v>253</v>
      </c>
      <c r="T343" s="78">
        <v>506</v>
      </c>
      <c r="U343" s="19">
        <f>T343/T343</f>
        <v>1</v>
      </c>
      <c r="V343" s="20">
        <v>62100509</v>
      </c>
      <c r="W343" s="20">
        <v>62100509</v>
      </c>
      <c r="X343" s="20">
        <v>124201018</v>
      </c>
      <c r="Y343" s="19">
        <f>X343/X343</f>
        <v>1</v>
      </c>
      <c r="Z343" s="21">
        <f t="shared" si="11"/>
        <v>1.0321671633269467E-2</v>
      </c>
    </row>
    <row r="344" spans="1:26">
      <c r="A344" s="10" t="s">
        <v>133</v>
      </c>
      <c r="B344" s="67" t="s">
        <v>90</v>
      </c>
      <c r="C344" s="10" t="s">
        <v>14</v>
      </c>
      <c r="D344" s="76">
        <v>11</v>
      </c>
      <c r="E344" s="76">
        <v>11</v>
      </c>
      <c r="F344" s="76">
        <v>22</v>
      </c>
      <c r="G344" s="11">
        <f>F344/F353</f>
        <v>5.9459459459459463E-2</v>
      </c>
      <c r="H344" s="12">
        <v>3067900</v>
      </c>
      <c r="I344" s="12">
        <v>2891500</v>
      </c>
      <c r="J344" s="12">
        <v>5959400</v>
      </c>
      <c r="K344" s="11">
        <f>J344/J353</f>
        <v>6.4009498075483132E-2</v>
      </c>
      <c r="L344" s="11">
        <f t="shared" si="10"/>
        <v>4.4131552959958235E-4</v>
      </c>
      <c r="O344" s="10" t="s">
        <v>133</v>
      </c>
      <c r="P344" s="67" t="s">
        <v>90</v>
      </c>
      <c r="Q344" s="10" t="s">
        <v>14</v>
      </c>
      <c r="R344" s="76">
        <v>16</v>
      </c>
      <c r="S344" s="76">
        <v>10</v>
      </c>
      <c r="T344" s="76">
        <v>26</v>
      </c>
      <c r="U344" s="11">
        <f>T344/T353</f>
        <v>7.6923076923076927E-2</v>
      </c>
      <c r="V344" s="12">
        <v>4452900</v>
      </c>
      <c r="W344" s="12">
        <v>2995700</v>
      </c>
      <c r="X344" s="12">
        <v>7448600</v>
      </c>
      <c r="Y344" s="11">
        <f>X344/X353</f>
        <v>8.7584683557029822E-2</v>
      </c>
      <c r="Z344" s="11">
        <f t="shared" si="11"/>
        <v>6.190126664466708E-4</v>
      </c>
    </row>
    <row r="345" spans="1:26">
      <c r="A345" s="10" t="s">
        <v>133</v>
      </c>
      <c r="B345" s="68"/>
      <c r="C345" s="10" t="s">
        <v>15</v>
      </c>
      <c r="D345" s="76">
        <v>6</v>
      </c>
      <c r="E345" s="76">
        <v>5</v>
      </c>
      <c r="F345" s="76">
        <v>11</v>
      </c>
      <c r="G345" s="13">
        <f>F345/F353</f>
        <v>2.9729729729729731E-2</v>
      </c>
      <c r="H345" s="12">
        <v>1345000</v>
      </c>
      <c r="I345" s="12">
        <v>1187000</v>
      </c>
      <c r="J345" s="12">
        <v>2532000</v>
      </c>
      <c r="K345" s="13">
        <f>J345/J353</f>
        <v>2.7196034689251147E-2</v>
      </c>
      <c r="L345" s="13">
        <f t="shared" si="10"/>
        <v>1.875039300845962E-4</v>
      </c>
      <c r="O345" s="10" t="s">
        <v>133</v>
      </c>
      <c r="P345" s="68"/>
      <c r="Q345" s="10" t="s">
        <v>15</v>
      </c>
      <c r="R345" s="76">
        <v>4</v>
      </c>
      <c r="S345" s="76">
        <v>6</v>
      </c>
      <c r="T345" s="76">
        <v>10</v>
      </c>
      <c r="U345" s="13">
        <f>T345/T353</f>
        <v>2.9585798816568046E-2</v>
      </c>
      <c r="V345" s="12">
        <v>1122250</v>
      </c>
      <c r="W345" s="12">
        <v>1663000</v>
      </c>
      <c r="X345" s="12">
        <v>2785250</v>
      </c>
      <c r="Y345" s="13">
        <f>X345/X353</f>
        <v>3.2750481953282132E-2</v>
      </c>
      <c r="Z345" s="13">
        <f t="shared" si="11"/>
        <v>2.3146699100778535E-4</v>
      </c>
    </row>
    <row r="346" spans="1:26">
      <c r="A346" s="10" t="s">
        <v>133</v>
      </c>
      <c r="B346" s="68"/>
      <c r="C346" s="10" t="s">
        <v>16</v>
      </c>
      <c r="D346" s="76">
        <v>28</v>
      </c>
      <c r="E346" s="76">
        <v>16</v>
      </c>
      <c r="F346" s="76">
        <v>44</v>
      </c>
      <c r="G346" s="13">
        <f>F346/F353</f>
        <v>0.11891891891891893</v>
      </c>
      <c r="H346" s="12">
        <v>7995400</v>
      </c>
      <c r="I346" s="12">
        <v>4116500</v>
      </c>
      <c r="J346" s="12">
        <v>12111900</v>
      </c>
      <c r="K346" s="13">
        <f>J346/J353</f>
        <v>0.13009306972857068</v>
      </c>
      <c r="L346" s="13">
        <f t="shared" si="10"/>
        <v>8.969308257470855E-4</v>
      </c>
      <c r="O346" s="10" t="s">
        <v>133</v>
      </c>
      <c r="P346" s="68"/>
      <c r="Q346" s="10" t="s">
        <v>16</v>
      </c>
      <c r="R346" s="76">
        <v>20</v>
      </c>
      <c r="S346" s="76">
        <v>12</v>
      </c>
      <c r="T346" s="76">
        <v>32</v>
      </c>
      <c r="U346" s="13">
        <f>T346/T353</f>
        <v>9.4674556213017749E-2</v>
      </c>
      <c r="V346" s="12">
        <v>4275051</v>
      </c>
      <c r="W346" s="12">
        <v>2974551</v>
      </c>
      <c r="X346" s="12">
        <v>7249602</v>
      </c>
      <c r="Y346" s="13">
        <f>X346/X353</f>
        <v>8.5244757012648081E-2</v>
      </c>
      <c r="Z346" s="13">
        <f t="shared" si="11"/>
        <v>6.0247502412495203E-4</v>
      </c>
    </row>
    <row r="347" spans="1:26">
      <c r="A347" s="10" t="s">
        <v>133</v>
      </c>
      <c r="B347" s="68"/>
      <c r="C347" s="10" t="s">
        <v>17</v>
      </c>
      <c r="D347" s="76">
        <v>1</v>
      </c>
      <c r="E347" s="76">
        <v>1</v>
      </c>
      <c r="F347" s="76">
        <v>2</v>
      </c>
      <c r="G347" s="13">
        <f>F347/F353</f>
        <v>5.4054054054054057E-3</v>
      </c>
      <c r="H347" s="12">
        <v>250000</v>
      </c>
      <c r="I347" s="12">
        <v>332000</v>
      </c>
      <c r="J347" s="12">
        <v>582000</v>
      </c>
      <c r="K347" s="13">
        <f>J347/J353</f>
        <v>6.2512212437378228E-3</v>
      </c>
      <c r="L347" s="13">
        <f t="shared" si="10"/>
        <v>4.3099244592904811E-5</v>
      </c>
      <c r="O347" s="10" t="s">
        <v>133</v>
      </c>
      <c r="P347" s="68"/>
      <c r="Q347" s="10" t="s">
        <v>17</v>
      </c>
      <c r="R347" s="76"/>
      <c r="S347" s="76">
        <v>1</v>
      </c>
      <c r="T347" s="76">
        <v>1</v>
      </c>
      <c r="U347" s="13">
        <f>T347/T353</f>
        <v>2.9585798816568047E-3</v>
      </c>
      <c r="V347" s="12"/>
      <c r="W347" s="12">
        <v>318000</v>
      </c>
      <c r="X347" s="12">
        <v>318000</v>
      </c>
      <c r="Y347" s="13">
        <f>X347/X353</f>
        <v>3.7392166811394735E-3</v>
      </c>
      <c r="Z347" s="13">
        <f t="shared" si="11"/>
        <v>2.6427251823166946E-5</v>
      </c>
    </row>
    <row r="348" spans="1:26">
      <c r="A348" s="10" t="s">
        <v>133</v>
      </c>
      <c r="B348" s="68"/>
      <c r="C348" s="10" t="s">
        <v>18</v>
      </c>
      <c r="D348" s="76">
        <v>20</v>
      </c>
      <c r="E348" s="76">
        <v>23</v>
      </c>
      <c r="F348" s="76">
        <v>43</v>
      </c>
      <c r="G348" s="13">
        <f>F348/F353</f>
        <v>0.11621621621621622</v>
      </c>
      <c r="H348" s="12">
        <v>5386300</v>
      </c>
      <c r="I348" s="12">
        <v>6152750</v>
      </c>
      <c r="J348" s="12">
        <v>11539050</v>
      </c>
      <c r="K348" s="13">
        <f>J348/J353</f>
        <v>0.12394012799407719</v>
      </c>
      <c r="L348" s="13">
        <f t="shared" si="10"/>
        <v>8.5450917237071865E-4</v>
      </c>
      <c r="O348" s="10" t="s">
        <v>133</v>
      </c>
      <c r="P348" s="68"/>
      <c r="Q348" s="10" t="s">
        <v>18</v>
      </c>
      <c r="R348" s="76">
        <v>12</v>
      </c>
      <c r="S348" s="76">
        <v>14</v>
      </c>
      <c r="T348" s="76">
        <v>26</v>
      </c>
      <c r="U348" s="13">
        <f>T348/T353</f>
        <v>7.6923076923076927E-2</v>
      </c>
      <c r="V348" s="12">
        <v>3060400</v>
      </c>
      <c r="W348" s="12">
        <v>3639500</v>
      </c>
      <c r="X348" s="12">
        <v>6699900</v>
      </c>
      <c r="Y348" s="13">
        <f>X348/X353</f>
        <v>7.8781062396120621E-2</v>
      </c>
      <c r="Z348" s="13">
        <f t="shared" si="11"/>
        <v>5.5679227827055413E-4</v>
      </c>
    </row>
    <row r="349" spans="1:26">
      <c r="A349" s="10" t="s">
        <v>133</v>
      </c>
      <c r="B349" s="68"/>
      <c r="C349" s="10" t="s">
        <v>19</v>
      </c>
      <c r="D349" s="76">
        <v>11</v>
      </c>
      <c r="E349" s="76">
        <v>11</v>
      </c>
      <c r="F349" s="76">
        <v>22</v>
      </c>
      <c r="G349" s="13">
        <f>F349/F353</f>
        <v>5.9459459459459463E-2</v>
      </c>
      <c r="H349" s="12">
        <v>3015800</v>
      </c>
      <c r="I349" s="12">
        <v>2607400</v>
      </c>
      <c r="J349" s="12">
        <v>5623200</v>
      </c>
      <c r="K349" s="13">
        <f>J349/J353</f>
        <v>6.0398397418877196E-2</v>
      </c>
      <c r="L349" s="13">
        <f t="shared" si="10"/>
        <v>4.1641868074711742E-4</v>
      </c>
      <c r="O349" s="10" t="s">
        <v>133</v>
      </c>
      <c r="P349" s="68"/>
      <c r="Q349" s="10" t="s">
        <v>19</v>
      </c>
      <c r="R349" s="76">
        <v>2</v>
      </c>
      <c r="S349" s="76">
        <v>3</v>
      </c>
      <c r="T349" s="76">
        <v>5</v>
      </c>
      <c r="U349" s="13">
        <f>T349/T353</f>
        <v>1.4792899408284023E-2</v>
      </c>
      <c r="V349" s="12">
        <v>525000</v>
      </c>
      <c r="W349" s="12">
        <v>778000</v>
      </c>
      <c r="X349" s="12">
        <v>1303000</v>
      </c>
      <c r="Y349" s="13">
        <f>X349/X353</f>
        <v>1.5321381558253879E-2</v>
      </c>
      <c r="Z349" s="13">
        <f t="shared" si="11"/>
        <v>1.0828524882259916E-4</v>
      </c>
    </row>
    <row r="350" spans="1:26">
      <c r="A350" s="10" t="s">
        <v>133</v>
      </c>
      <c r="B350" s="68"/>
      <c r="C350" s="10" t="s">
        <v>20</v>
      </c>
      <c r="D350" s="76">
        <v>1</v>
      </c>
      <c r="E350" s="76">
        <v>2</v>
      </c>
      <c r="F350" s="76">
        <v>3</v>
      </c>
      <c r="G350" s="13">
        <f>F350/F353</f>
        <v>8.1081081081081086E-3</v>
      </c>
      <c r="H350" s="12">
        <v>307000</v>
      </c>
      <c r="I350" s="12">
        <v>494000</v>
      </c>
      <c r="J350" s="12">
        <v>801000</v>
      </c>
      <c r="K350" s="13">
        <f>J350/J353</f>
        <v>8.6034849076185495E-3</v>
      </c>
      <c r="L350" s="13">
        <f t="shared" si="10"/>
        <v>5.9317001578894765E-5</v>
      </c>
      <c r="O350" s="10" t="s">
        <v>133</v>
      </c>
      <c r="P350" s="68"/>
      <c r="Q350" s="10" t="s">
        <v>20</v>
      </c>
      <c r="R350" s="76"/>
      <c r="S350" s="76">
        <v>3</v>
      </c>
      <c r="T350" s="76">
        <v>3</v>
      </c>
      <c r="U350" s="13">
        <f>T350/T353</f>
        <v>8.8757396449704144E-3</v>
      </c>
      <c r="V350" s="12"/>
      <c r="W350" s="12">
        <v>755500</v>
      </c>
      <c r="X350" s="12">
        <v>755500</v>
      </c>
      <c r="Y350" s="13">
        <f>X350/X353</f>
        <v>8.8835792534618617E-3</v>
      </c>
      <c r="Z350" s="13">
        <f t="shared" si="11"/>
        <v>6.2785499221391916E-5</v>
      </c>
    </row>
    <row r="351" spans="1:26">
      <c r="A351" s="10" t="s">
        <v>133</v>
      </c>
      <c r="B351" s="68"/>
      <c r="C351" s="10" t="s">
        <v>21</v>
      </c>
      <c r="D351" s="76">
        <v>15</v>
      </c>
      <c r="E351" s="76">
        <v>16</v>
      </c>
      <c r="F351" s="76">
        <v>31</v>
      </c>
      <c r="G351" s="13">
        <f>F351/F353</f>
        <v>8.3783783783783788E-2</v>
      </c>
      <c r="H351" s="12">
        <v>3820500</v>
      </c>
      <c r="I351" s="12">
        <v>3902300</v>
      </c>
      <c r="J351" s="12">
        <v>7722800</v>
      </c>
      <c r="K351" s="13">
        <f>J351/J353</f>
        <v>8.2950053988210412E-2</v>
      </c>
      <c r="L351" s="13">
        <f t="shared" si="10"/>
        <v>5.719017974949919E-4</v>
      </c>
      <c r="O351" s="10" t="s">
        <v>133</v>
      </c>
      <c r="P351" s="68"/>
      <c r="Q351" s="10" t="s">
        <v>21</v>
      </c>
      <c r="R351" s="76">
        <v>14</v>
      </c>
      <c r="S351" s="76">
        <v>15</v>
      </c>
      <c r="T351" s="76">
        <v>29</v>
      </c>
      <c r="U351" s="13">
        <f>T351/T353</f>
        <v>8.5798816568047331E-2</v>
      </c>
      <c r="V351" s="12">
        <v>3859000</v>
      </c>
      <c r="W351" s="12">
        <v>4220425</v>
      </c>
      <c r="X351" s="12">
        <v>8079425</v>
      </c>
      <c r="Y351" s="13">
        <f>X351/X353</f>
        <v>9.5002266459167581E-2</v>
      </c>
      <c r="Z351" s="13">
        <f t="shared" si="11"/>
        <v>6.7143710396663715E-4</v>
      </c>
    </row>
    <row r="352" spans="1:26" ht="13.5" thickBot="1">
      <c r="A352" s="14" t="s">
        <v>133</v>
      </c>
      <c r="B352" s="69"/>
      <c r="C352" s="14" t="s">
        <v>22</v>
      </c>
      <c r="D352" s="77">
        <v>92</v>
      </c>
      <c r="E352" s="77">
        <v>100</v>
      </c>
      <c r="F352" s="77">
        <v>192</v>
      </c>
      <c r="G352" s="15">
        <f>F352/F353</f>
        <v>0.51891891891891895</v>
      </c>
      <c r="H352" s="16">
        <v>21363004</v>
      </c>
      <c r="I352" s="16">
        <v>24867454</v>
      </c>
      <c r="J352" s="16">
        <v>46230458</v>
      </c>
      <c r="K352" s="15">
        <f>J352/J353</f>
        <v>0.49655811195417388</v>
      </c>
      <c r="L352" s="15">
        <f t="shared" si="10"/>
        <v>3.4235357680137677E-3</v>
      </c>
      <c r="O352" s="14" t="s">
        <v>133</v>
      </c>
      <c r="P352" s="69"/>
      <c r="Q352" s="14" t="s">
        <v>22</v>
      </c>
      <c r="R352" s="77">
        <v>101</v>
      </c>
      <c r="S352" s="77">
        <v>105</v>
      </c>
      <c r="T352" s="77">
        <v>206</v>
      </c>
      <c r="U352" s="15">
        <f>T352/T353</f>
        <v>0.60946745562130178</v>
      </c>
      <c r="V352" s="16">
        <v>25227674</v>
      </c>
      <c r="W352" s="16">
        <v>25177599</v>
      </c>
      <c r="X352" s="16">
        <v>50405273</v>
      </c>
      <c r="Y352" s="15">
        <f>X352/X353</f>
        <v>0.59269257112889651</v>
      </c>
      <c r="Z352" s="15">
        <f t="shared" si="11"/>
        <v>4.1889083106493013E-3</v>
      </c>
    </row>
    <row r="353" spans="1:26" s="3" customFormat="1" ht="13.5" thickBot="1">
      <c r="A353" s="17" t="s">
        <v>133</v>
      </c>
      <c r="B353" s="18" t="s">
        <v>91</v>
      </c>
      <c r="C353" s="18"/>
      <c r="D353" s="78">
        <v>185</v>
      </c>
      <c r="E353" s="78">
        <v>185</v>
      </c>
      <c r="F353" s="78">
        <v>370</v>
      </c>
      <c r="G353" s="19">
        <f>F353/F353</f>
        <v>1</v>
      </c>
      <c r="H353" s="20">
        <v>46550904</v>
      </c>
      <c r="I353" s="20">
        <v>46550904</v>
      </c>
      <c r="J353" s="20">
        <v>93101808</v>
      </c>
      <c r="K353" s="19">
        <f>J353/J353</f>
        <v>1</v>
      </c>
      <c r="L353" s="21">
        <f t="shared" si="10"/>
        <v>6.8945319502296595E-3</v>
      </c>
      <c r="O353" s="17" t="s">
        <v>133</v>
      </c>
      <c r="P353" s="18" t="s">
        <v>91</v>
      </c>
      <c r="Q353" s="18"/>
      <c r="R353" s="78">
        <v>169</v>
      </c>
      <c r="S353" s="78">
        <v>169</v>
      </c>
      <c r="T353" s="78">
        <v>338</v>
      </c>
      <c r="U353" s="19">
        <f>T353/T353</f>
        <v>1</v>
      </c>
      <c r="V353" s="20">
        <v>42522275</v>
      </c>
      <c r="W353" s="20">
        <v>42522275</v>
      </c>
      <c r="X353" s="20">
        <v>85044550</v>
      </c>
      <c r="Y353" s="19">
        <f>X353/X353</f>
        <v>1</v>
      </c>
      <c r="Z353" s="21">
        <f t="shared" si="11"/>
        <v>7.0675903743330588E-3</v>
      </c>
    </row>
    <row r="354" spans="1:26">
      <c r="A354" s="10" t="s">
        <v>133</v>
      </c>
      <c r="B354" s="67" t="s">
        <v>92</v>
      </c>
      <c r="C354" s="10" t="s">
        <v>14</v>
      </c>
      <c r="D354" s="76"/>
      <c r="E354" s="76"/>
      <c r="F354" s="76"/>
      <c r="G354" s="11">
        <f>F354/F363</f>
        <v>0</v>
      </c>
      <c r="H354" s="12"/>
      <c r="I354" s="12"/>
      <c r="J354" s="12"/>
      <c r="K354" s="11">
        <f>J354/J363</f>
        <v>0</v>
      </c>
      <c r="L354" s="11">
        <f t="shared" si="10"/>
        <v>0</v>
      </c>
      <c r="O354" s="10" t="s">
        <v>133</v>
      </c>
      <c r="P354" s="67" t="s">
        <v>92</v>
      </c>
      <c r="Q354" s="10" t="s">
        <v>14</v>
      </c>
      <c r="R354" s="76"/>
      <c r="S354" s="76"/>
      <c r="T354" s="76"/>
      <c r="U354" s="11"/>
      <c r="V354" s="12"/>
      <c r="W354" s="12"/>
      <c r="X354" s="12"/>
      <c r="Y354" s="11"/>
      <c r="Z354" s="11">
        <f t="shared" si="11"/>
        <v>0</v>
      </c>
    </row>
    <row r="355" spans="1:26">
      <c r="A355" s="10" t="s">
        <v>133</v>
      </c>
      <c r="B355" s="68"/>
      <c r="C355" s="10" t="s">
        <v>15</v>
      </c>
      <c r="D355" s="76"/>
      <c r="E355" s="76"/>
      <c r="F355" s="76"/>
      <c r="G355" s="13">
        <f>F355/F363</f>
        <v>0</v>
      </c>
      <c r="H355" s="12"/>
      <c r="I355" s="12"/>
      <c r="J355" s="12"/>
      <c r="K355" s="13">
        <f>J355/J363</f>
        <v>0</v>
      </c>
      <c r="L355" s="13">
        <f t="shared" si="10"/>
        <v>0</v>
      </c>
      <c r="O355" s="10" t="s">
        <v>133</v>
      </c>
      <c r="P355" s="68"/>
      <c r="Q355" s="10" t="s">
        <v>15</v>
      </c>
      <c r="R355" s="76"/>
      <c r="S355" s="76"/>
      <c r="T355" s="76"/>
      <c r="U355" s="13"/>
      <c r="V355" s="12"/>
      <c r="W355" s="12"/>
      <c r="X355" s="12"/>
      <c r="Y355" s="13"/>
      <c r="Z355" s="13">
        <f t="shared" si="11"/>
        <v>0</v>
      </c>
    </row>
    <row r="356" spans="1:26">
      <c r="A356" s="10" t="s">
        <v>133</v>
      </c>
      <c r="B356" s="68"/>
      <c r="C356" s="10" t="s">
        <v>16</v>
      </c>
      <c r="D356" s="76"/>
      <c r="E356" s="76"/>
      <c r="F356" s="76"/>
      <c r="G356" s="13">
        <f>F356/F363</f>
        <v>0</v>
      </c>
      <c r="H356" s="12"/>
      <c r="I356" s="12"/>
      <c r="J356" s="12"/>
      <c r="K356" s="13">
        <f>J356/J363</f>
        <v>0</v>
      </c>
      <c r="L356" s="13">
        <f t="shared" si="10"/>
        <v>0</v>
      </c>
      <c r="O356" s="10" t="s">
        <v>133</v>
      </c>
      <c r="P356" s="68"/>
      <c r="Q356" s="10" t="s">
        <v>16</v>
      </c>
      <c r="R356" s="76"/>
      <c r="S356" s="76"/>
      <c r="T356" s="76"/>
      <c r="U356" s="13"/>
      <c r="V356" s="12"/>
      <c r="W356" s="12"/>
      <c r="X356" s="12"/>
      <c r="Y356" s="13"/>
      <c r="Z356" s="13">
        <f t="shared" si="11"/>
        <v>0</v>
      </c>
    </row>
    <row r="357" spans="1:26">
      <c r="A357" s="10" t="s">
        <v>133</v>
      </c>
      <c r="B357" s="68"/>
      <c r="C357" s="10" t="s">
        <v>17</v>
      </c>
      <c r="D357" s="76"/>
      <c r="E357" s="76"/>
      <c r="F357" s="76"/>
      <c r="G357" s="13">
        <f>F357/F363</f>
        <v>0</v>
      </c>
      <c r="H357" s="12"/>
      <c r="I357" s="12"/>
      <c r="J357" s="12"/>
      <c r="K357" s="13">
        <f>J357/J363</f>
        <v>0</v>
      </c>
      <c r="L357" s="13">
        <f t="shared" si="10"/>
        <v>0</v>
      </c>
      <c r="O357" s="10" t="s">
        <v>133</v>
      </c>
      <c r="P357" s="68"/>
      <c r="Q357" s="10" t="s">
        <v>17</v>
      </c>
      <c r="R357" s="76"/>
      <c r="S357" s="76"/>
      <c r="T357" s="76"/>
      <c r="U357" s="13"/>
      <c r="V357" s="12"/>
      <c r="W357" s="12"/>
      <c r="X357" s="12"/>
      <c r="Y357" s="13"/>
      <c r="Z357" s="13">
        <f t="shared" si="11"/>
        <v>0</v>
      </c>
    </row>
    <row r="358" spans="1:26">
      <c r="A358" s="10" t="s">
        <v>133</v>
      </c>
      <c r="B358" s="68"/>
      <c r="C358" s="10" t="s">
        <v>18</v>
      </c>
      <c r="D358" s="76"/>
      <c r="E358" s="76">
        <v>1</v>
      </c>
      <c r="F358" s="76">
        <v>1</v>
      </c>
      <c r="G358" s="13">
        <f>F358/F363</f>
        <v>0.16666666666666666</v>
      </c>
      <c r="H358" s="12"/>
      <c r="I358" s="12">
        <v>325000</v>
      </c>
      <c r="J358" s="12">
        <v>325000</v>
      </c>
      <c r="K358" s="13">
        <f>J358/J363</f>
        <v>0.27083333333333331</v>
      </c>
      <c r="L358" s="13">
        <f t="shared" si="10"/>
        <v>2.4067447581948563E-5</v>
      </c>
      <c r="O358" s="10" t="s">
        <v>133</v>
      </c>
      <c r="P358" s="68"/>
      <c r="Q358" s="10" t="s">
        <v>18</v>
      </c>
      <c r="R358" s="76"/>
      <c r="S358" s="76"/>
      <c r="T358" s="76"/>
      <c r="U358" s="13"/>
      <c r="V358" s="12"/>
      <c r="W358" s="12"/>
      <c r="X358" s="12"/>
      <c r="Y358" s="13"/>
      <c r="Z358" s="13">
        <f t="shared" si="11"/>
        <v>0</v>
      </c>
    </row>
    <row r="359" spans="1:26">
      <c r="A359" s="10" t="s">
        <v>133</v>
      </c>
      <c r="B359" s="68"/>
      <c r="C359" s="10" t="s">
        <v>19</v>
      </c>
      <c r="D359" s="76"/>
      <c r="E359" s="76"/>
      <c r="F359" s="76"/>
      <c r="G359" s="13">
        <f>F359/F363</f>
        <v>0</v>
      </c>
      <c r="H359" s="12"/>
      <c r="I359" s="12"/>
      <c r="J359" s="12"/>
      <c r="K359" s="13">
        <f>J359/J363</f>
        <v>0</v>
      </c>
      <c r="L359" s="13">
        <f t="shared" si="10"/>
        <v>0</v>
      </c>
      <c r="O359" s="10" t="s">
        <v>133</v>
      </c>
      <c r="P359" s="68"/>
      <c r="Q359" s="10" t="s">
        <v>19</v>
      </c>
      <c r="R359" s="76"/>
      <c r="S359" s="76"/>
      <c r="T359" s="76"/>
      <c r="U359" s="13"/>
      <c r="V359" s="12"/>
      <c r="W359" s="12"/>
      <c r="X359" s="12"/>
      <c r="Y359" s="13"/>
      <c r="Z359" s="13">
        <f t="shared" si="11"/>
        <v>0</v>
      </c>
    </row>
    <row r="360" spans="1:26">
      <c r="A360" s="10" t="s">
        <v>133</v>
      </c>
      <c r="B360" s="68"/>
      <c r="C360" s="10" t="s">
        <v>20</v>
      </c>
      <c r="D360" s="76"/>
      <c r="E360" s="76"/>
      <c r="F360" s="76"/>
      <c r="G360" s="13">
        <f>F360/F363</f>
        <v>0</v>
      </c>
      <c r="H360" s="12"/>
      <c r="I360" s="12"/>
      <c r="J360" s="12"/>
      <c r="K360" s="13">
        <f>J360/J363</f>
        <v>0</v>
      </c>
      <c r="L360" s="13">
        <f t="shared" si="10"/>
        <v>0</v>
      </c>
      <c r="O360" s="10" t="s">
        <v>133</v>
      </c>
      <c r="P360" s="68"/>
      <c r="Q360" s="10" t="s">
        <v>20</v>
      </c>
      <c r="R360" s="76"/>
      <c r="S360" s="76"/>
      <c r="T360" s="76"/>
      <c r="U360" s="13"/>
      <c r="V360" s="12"/>
      <c r="W360" s="12"/>
      <c r="X360" s="12"/>
      <c r="Y360" s="13"/>
      <c r="Z360" s="13">
        <f t="shared" si="11"/>
        <v>0</v>
      </c>
    </row>
    <row r="361" spans="1:26">
      <c r="A361" s="10" t="s">
        <v>133</v>
      </c>
      <c r="B361" s="68"/>
      <c r="C361" s="10" t="s">
        <v>21</v>
      </c>
      <c r="D361" s="76"/>
      <c r="E361" s="76"/>
      <c r="F361" s="76"/>
      <c r="G361" s="13">
        <f>F361/F363</f>
        <v>0</v>
      </c>
      <c r="H361" s="12"/>
      <c r="I361" s="12"/>
      <c r="J361" s="12"/>
      <c r="K361" s="13">
        <f>J361/J363</f>
        <v>0</v>
      </c>
      <c r="L361" s="13">
        <f t="shared" si="10"/>
        <v>0</v>
      </c>
      <c r="O361" s="10" t="s">
        <v>133</v>
      </c>
      <c r="P361" s="68"/>
      <c r="Q361" s="10" t="s">
        <v>21</v>
      </c>
      <c r="R361" s="76"/>
      <c r="S361" s="76"/>
      <c r="T361" s="76"/>
      <c r="U361" s="13"/>
      <c r="V361" s="12"/>
      <c r="W361" s="12"/>
      <c r="X361" s="12"/>
      <c r="Y361" s="13"/>
      <c r="Z361" s="13">
        <f t="shared" si="11"/>
        <v>0</v>
      </c>
    </row>
    <row r="362" spans="1:26" ht="13.5" thickBot="1">
      <c r="A362" s="14" t="s">
        <v>133</v>
      </c>
      <c r="B362" s="69"/>
      <c r="C362" s="14" t="s">
        <v>22</v>
      </c>
      <c r="D362" s="77">
        <v>3</v>
      </c>
      <c r="E362" s="77">
        <v>2</v>
      </c>
      <c r="F362" s="77">
        <v>5</v>
      </c>
      <c r="G362" s="15">
        <f>F362/F363</f>
        <v>0.83333333333333337</v>
      </c>
      <c r="H362" s="16">
        <v>600000</v>
      </c>
      <c r="I362" s="16">
        <v>275000</v>
      </c>
      <c r="J362" s="16">
        <v>875000</v>
      </c>
      <c r="K362" s="15">
        <f>J362/J363</f>
        <v>0.72916666666666663</v>
      </c>
      <c r="L362" s="15">
        <f t="shared" si="10"/>
        <v>6.4796974259092286E-5</v>
      </c>
      <c r="O362" s="14" t="s">
        <v>133</v>
      </c>
      <c r="P362" s="69"/>
      <c r="Q362" s="14" t="s">
        <v>22</v>
      </c>
      <c r="R362" s="77"/>
      <c r="S362" s="77"/>
      <c r="T362" s="77"/>
      <c r="U362" s="15"/>
      <c r="V362" s="16"/>
      <c r="W362" s="16"/>
      <c r="X362" s="16"/>
      <c r="Y362" s="15"/>
      <c r="Z362" s="15">
        <f t="shared" si="11"/>
        <v>0</v>
      </c>
    </row>
    <row r="363" spans="1:26" s="3" customFormat="1" ht="13.5" thickBot="1">
      <c r="A363" s="17" t="s">
        <v>133</v>
      </c>
      <c r="B363" s="18" t="s">
        <v>93</v>
      </c>
      <c r="C363" s="18"/>
      <c r="D363" s="78">
        <v>3</v>
      </c>
      <c r="E363" s="78">
        <v>3</v>
      </c>
      <c r="F363" s="78">
        <v>6</v>
      </c>
      <c r="G363" s="19">
        <f>F363/F363</f>
        <v>1</v>
      </c>
      <c r="H363" s="20">
        <v>600000</v>
      </c>
      <c r="I363" s="20">
        <v>600000</v>
      </c>
      <c r="J363" s="20">
        <v>1200000</v>
      </c>
      <c r="K363" s="19">
        <f>J363/J363</f>
        <v>1</v>
      </c>
      <c r="L363" s="21">
        <f t="shared" si="10"/>
        <v>8.886442184104084E-5</v>
      </c>
      <c r="O363" s="17" t="s">
        <v>133</v>
      </c>
      <c r="P363" s="18" t="s">
        <v>93</v>
      </c>
      <c r="Q363" s="18"/>
      <c r="R363" s="78"/>
      <c r="S363" s="78"/>
      <c r="T363" s="78"/>
      <c r="U363" s="19"/>
      <c r="V363" s="20"/>
      <c r="W363" s="20"/>
      <c r="X363" s="20"/>
      <c r="Y363" s="19"/>
      <c r="Z363" s="21">
        <f t="shared" si="11"/>
        <v>0</v>
      </c>
    </row>
    <row r="364" spans="1:26">
      <c r="A364" s="10" t="s">
        <v>133</v>
      </c>
      <c r="B364" s="67" t="s">
        <v>94</v>
      </c>
      <c r="C364" s="10" t="s">
        <v>14</v>
      </c>
      <c r="D364" s="76"/>
      <c r="E364" s="76">
        <v>1</v>
      </c>
      <c r="F364" s="76">
        <v>1</v>
      </c>
      <c r="G364" s="11">
        <f>F364/F373</f>
        <v>0.01</v>
      </c>
      <c r="H364" s="12"/>
      <c r="I364" s="12">
        <v>69100</v>
      </c>
      <c r="J364" s="12">
        <v>69100</v>
      </c>
      <c r="K364" s="11">
        <f>J364/J373</f>
        <v>7.9882546068299008E-3</v>
      </c>
      <c r="L364" s="11">
        <f t="shared" si="10"/>
        <v>5.1171096243466024E-6</v>
      </c>
      <c r="O364" s="10" t="s">
        <v>133</v>
      </c>
      <c r="P364" s="67" t="s">
        <v>94</v>
      </c>
      <c r="Q364" s="10" t="s">
        <v>14</v>
      </c>
      <c r="R364" s="76">
        <v>3</v>
      </c>
      <c r="S364" s="76">
        <v>1</v>
      </c>
      <c r="T364" s="76">
        <v>4</v>
      </c>
      <c r="U364" s="11">
        <f>T364/T373</f>
        <v>0.04</v>
      </c>
      <c r="V364" s="12">
        <v>301500</v>
      </c>
      <c r="W364" s="12">
        <v>85000</v>
      </c>
      <c r="X364" s="12">
        <v>386500</v>
      </c>
      <c r="Y364" s="11">
        <f>X364/X373</f>
        <v>3.9857770151119215E-2</v>
      </c>
      <c r="Z364" s="11">
        <f t="shared" si="11"/>
        <v>3.2119914558660454E-5</v>
      </c>
    </row>
    <row r="365" spans="1:26">
      <c r="A365" s="10" t="s">
        <v>133</v>
      </c>
      <c r="B365" s="68"/>
      <c r="C365" s="10" t="s">
        <v>15</v>
      </c>
      <c r="D365" s="76">
        <v>1</v>
      </c>
      <c r="E365" s="76">
        <v>3</v>
      </c>
      <c r="F365" s="76">
        <v>4</v>
      </c>
      <c r="G365" s="13">
        <f>F365/F373</f>
        <v>0.04</v>
      </c>
      <c r="H365" s="12">
        <v>89000</v>
      </c>
      <c r="I365" s="12">
        <v>289000</v>
      </c>
      <c r="J365" s="12">
        <v>378000</v>
      </c>
      <c r="K365" s="13">
        <f>J365/J373</f>
        <v>4.369841159741971E-2</v>
      </c>
      <c r="L365" s="13">
        <f t="shared" si="10"/>
        <v>2.7992292879927866E-5</v>
      </c>
      <c r="O365" s="10" t="s">
        <v>133</v>
      </c>
      <c r="P365" s="68"/>
      <c r="Q365" s="10" t="s">
        <v>15</v>
      </c>
      <c r="R365" s="76">
        <v>1</v>
      </c>
      <c r="S365" s="76">
        <v>2</v>
      </c>
      <c r="T365" s="76">
        <v>3</v>
      </c>
      <c r="U365" s="13">
        <f>T365/T373</f>
        <v>0.03</v>
      </c>
      <c r="V365" s="12">
        <v>39000</v>
      </c>
      <c r="W365" s="12">
        <v>134000</v>
      </c>
      <c r="X365" s="12">
        <v>173000</v>
      </c>
      <c r="Y365" s="13">
        <f>X365/X373</f>
        <v>1.7840606044356076E-2</v>
      </c>
      <c r="Z365" s="13">
        <f t="shared" si="11"/>
        <v>1.4377089828326672E-5</v>
      </c>
    </row>
    <row r="366" spans="1:26">
      <c r="A366" s="10" t="s">
        <v>133</v>
      </c>
      <c r="B366" s="68"/>
      <c r="C366" s="10" t="s">
        <v>16</v>
      </c>
      <c r="D366" s="76">
        <v>1</v>
      </c>
      <c r="E366" s="76">
        <v>4</v>
      </c>
      <c r="F366" s="76">
        <v>5</v>
      </c>
      <c r="G366" s="13">
        <f>F366/F373</f>
        <v>0.05</v>
      </c>
      <c r="H366" s="12">
        <v>95000</v>
      </c>
      <c r="I366" s="12">
        <v>386000</v>
      </c>
      <c r="J366" s="12">
        <v>481000</v>
      </c>
      <c r="K366" s="13">
        <f>J366/J373</f>
        <v>5.5605650736399156E-2</v>
      </c>
      <c r="L366" s="13">
        <f t="shared" si="10"/>
        <v>3.5619822421283872E-5</v>
      </c>
      <c r="O366" s="10" t="s">
        <v>133</v>
      </c>
      <c r="P366" s="68"/>
      <c r="Q366" s="10" t="s">
        <v>16</v>
      </c>
      <c r="R366" s="76">
        <v>2</v>
      </c>
      <c r="S366" s="76">
        <v>3</v>
      </c>
      <c r="T366" s="76">
        <v>5</v>
      </c>
      <c r="U366" s="13">
        <f>T366/T373</f>
        <v>0.05</v>
      </c>
      <c r="V366" s="12">
        <v>192500</v>
      </c>
      <c r="W366" s="12">
        <v>306000</v>
      </c>
      <c r="X366" s="12">
        <v>498500</v>
      </c>
      <c r="Y366" s="13">
        <f>X366/X373</f>
        <v>5.1407757879257256E-2</v>
      </c>
      <c r="Z366" s="13">
        <f t="shared" si="11"/>
        <v>4.1427625892606049E-5</v>
      </c>
    </row>
    <row r="367" spans="1:26">
      <c r="A367" s="10" t="s">
        <v>133</v>
      </c>
      <c r="B367" s="68"/>
      <c r="C367" s="10" t="s">
        <v>17</v>
      </c>
      <c r="D367" s="76"/>
      <c r="E367" s="76"/>
      <c r="F367" s="76"/>
      <c r="G367" s="13">
        <f>F367/F373</f>
        <v>0</v>
      </c>
      <c r="H367" s="12"/>
      <c r="I367" s="12"/>
      <c r="J367" s="12"/>
      <c r="K367" s="13">
        <f>J367/J373</f>
        <v>0</v>
      </c>
      <c r="L367" s="13">
        <f t="shared" si="10"/>
        <v>0</v>
      </c>
      <c r="O367" s="10" t="s">
        <v>133</v>
      </c>
      <c r="P367" s="68"/>
      <c r="Q367" s="10" t="s">
        <v>17</v>
      </c>
      <c r="R367" s="76"/>
      <c r="S367" s="76"/>
      <c r="T367" s="76"/>
      <c r="U367" s="13">
        <f>T367/T373</f>
        <v>0</v>
      </c>
      <c r="V367" s="12"/>
      <c r="W367" s="12"/>
      <c r="X367" s="12"/>
      <c r="Y367" s="13">
        <f>X367/X373</f>
        <v>0</v>
      </c>
      <c r="Z367" s="13">
        <f t="shared" si="11"/>
        <v>0</v>
      </c>
    </row>
    <row r="368" spans="1:26">
      <c r="A368" s="10" t="s">
        <v>133</v>
      </c>
      <c r="B368" s="68"/>
      <c r="C368" s="10" t="s">
        <v>18</v>
      </c>
      <c r="D368" s="76">
        <v>5</v>
      </c>
      <c r="E368" s="76">
        <v>4</v>
      </c>
      <c r="F368" s="76">
        <v>9</v>
      </c>
      <c r="G368" s="13">
        <f>F368/F373</f>
        <v>0.09</v>
      </c>
      <c r="H368" s="12">
        <v>434000</v>
      </c>
      <c r="I368" s="12">
        <v>314000</v>
      </c>
      <c r="J368" s="12">
        <v>748000</v>
      </c>
      <c r="K368" s="13">
        <f>J368/J373</f>
        <v>8.6471989086957524E-2</v>
      </c>
      <c r="L368" s="13">
        <f t="shared" si="10"/>
        <v>5.5392156280915463E-5</v>
      </c>
      <c r="O368" s="10" t="s">
        <v>133</v>
      </c>
      <c r="P368" s="68"/>
      <c r="Q368" s="10" t="s">
        <v>18</v>
      </c>
      <c r="R368" s="76">
        <v>1</v>
      </c>
      <c r="S368" s="76">
        <v>1</v>
      </c>
      <c r="T368" s="76">
        <v>2</v>
      </c>
      <c r="U368" s="13">
        <f>T368/T373</f>
        <v>0.02</v>
      </c>
      <c r="V368" s="12">
        <v>95000</v>
      </c>
      <c r="W368" s="12">
        <v>95000</v>
      </c>
      <c r="X368" s="12">
        <v>190000</v>
      </c>
      <c r="Y368" s="13">
        <f>X368/X373</f>
        <v>1.9593729181662745E-2</v>
      </c>
      <c r="Z368" s="13">
        <f t="shared" si="11"/>
        <v>1.5789867441514842E-5</v>
      </c>
    </row>
    <row r="369" spans="1:26">
      <c r="A369" s="10" t="s">
        <v>133</v>
      </c>
      <c r="B369" s="68"/>
      <c r="C369" s="10" t="s">
        <v>19</v>
      </c>
      <c r="D369" s="76">
        <v>1</v>
      </c>
      <c r="E369" s="76"/>
      <c r="F369" s="76">
        <v>1</v>
      </c>
      <c r="G369" s="13">
        <f>F369/F373</f>
        <v>0.01</v>
      </c>
      <c r="H369" s="12">
        <v>92500</v>
      </c>
      <c r="I369" s="12"/>
      <c r="J369" s="12">
        <v>92500</v>
      </c>
      <c r="K369" s="13">
        <f>J369/J373</f>
        <v>1.0693394372384453E-2</v>
      </c>
      <c r="L369" s="13">
        <f t="shared" si="10"/>
        <v>6.8499658502468983E-6</v>
      </c>
      <c r="O369" s="10" t="s">
        <v>133</v>
      </c>
      <c r="P369" s="68"/>
      <c r="Q369" s="10" t="s">
        <v>19</v>
      </c>
      <c r="R369" s="76">
        <v>1</v>
      </c>
      <c r="S369" s="76">
        <v>4</v>
      </c>
      <c r="T369" s="76">
        <v>5</v>
      </c>
      <c r="U369" s="13">
        <f>T369/T373</f>
        <v>0.05</v>
      </c>
      <c r="V369" s="12">
        <v>112000</v>
      </c>
      <c r="W369" s="12">
        <v>443300</v>
      </c>
      <c r="X369" s="12">
        <v>555300</v>
      </c>
      <c r="Y369" s="13">
        <f>X369/X373</f>
        <v>5.7265251655670119E-2</v>
      </c>
      <c r="Z369" s="13">
        <f t="shared" si="11"/>
        <v>4.6147965211964171E-5</v>
      </c>
    </row>
    <row r="370" spans="1:26">
      <c r="A370" s="10" t="s">
        <v>133</v>
      </c>
      <c r="B370" s="68"/>
      <c r="C370" s="10" t="s">
        <v>20</v>
      </c>
      <c r="D370" s="76"/>
      <c r="E370" s="76"/>
      <c r="F370" s="76"/>
      <c r="G370" s="13">
        <f>F370/F373</f>
        <v>0</v>
      </c>
      <c r="H370" s="12"/>
      <c r="I370" s="12"/>
      <c r="J370" s="12"/>
      <c r="K370" s="13">
        <f>J370/J373</f>
        <v>0</v>
      </c>
      <c r="L370" s="13">
        <f t="shared" si="10"/>
        <v>0</v>
      </c>
      <c r="O370" s="10" t="s">
        <v>133</v>
      </c>
      <c r="P370" s="68"/>
      <c r="Q370" s="10" t="s">
        <v>20</v>
      </c>
      <c r="R370" s="76"/>
      <c r="S370" s="76"/>
      <c r="T370" s="76"/>
      <c r="U370" s="13">
        <f>T370/T373</f>
        <v>0</v>
      </c>
      <c r="V370" s="12"/>
      <c r="W370" s="12"/>
      <c r="X370" s="12"/>
      <c r="Y370" s="13">
        <f>X370/X373</f>
        <v>0</v>
      </c>
      <c r="Z370" s="13">
        <f t="shared" si="11"/>
        <v>0</v>
      </c>
    </row>
    <row r="371" spans="1:26">
      <c r="A371" s="10" t="s">
        <v>133</v>
      </c>
      <c r="B371" s="68"/>
      <c r="C371" s="10" t="s">
        <v>21</v>
      </c>
      <c r="D371" s="76">
        <v>1</v>
      </c>
      <c r="E371" s="76">
        <v>2</v>
      </c>
      <c r="F371" s="76">
        <v>3</v>
      </c>
      <c r="G371" s="13">
        <f>F371/F373</f>
        <v>0.03</v>
      </c>
      <c r="H371" s="12">
        <v>111000</v>
      </c>
      <c r="I371" s="12">
        <v>200500</v>
      </c>
      <c r="J371" s="12">
        <v>311500</v>
      </c>
      <c r="K371" s="13">
        <f>J371/J373</f>
        <v>3.6010728075651428E-2</v>
      </c>
      <c r="L371" s="13">
        <f t="shared" si="10"/>
        <v>2.3067722836236851E-5</v>
      </c>
      <c r="O371" s="10" t="s">
        <v>133</v>
      </c>
      <c r="P371" s="68"/>
      <c r="Q371" s="10" t="s">
        <v>21</v>
      </c>
      <c r="R371" s="76">
        <v>4</v>
      </c>
      <c r="S371" s="76"/>
      <c r="T371" s="76">
        <v>4</v>
      </c>
      <c r="U371" s="13">
        <f>T371/T373</f>
        <v>0.04</v>
      </c>
      <c r="V371" s="12">
        <v>461800</v>
      </c>
      <c r="W371" s="12"/>
      <c r="X371" s="12">
        <v>461800</v>
      </c>
      <c r="Y371" s="13">
        <f>X371/X373</f>
        <v>4.7623074400483446E-2</v>
      </c>
      <c r="Z371" s="13">
        <f t="shared" si="11"/>
        <v>3.8377688339429233E-5</v>
      </c>
    </row>
    <row r="372" spans="1:26" ht="13.5" thickBot="1">
      <c r="A372" s="14" t="s">
        <v>133</v>
      </c>
      <c r="B372" s="69"/>
      <c r="C372" s="14" t="s">
        <v>22</v>
      </c>
      <c r="D372" s="77">
        <v>41</v>
      </c>
      <c r="E372" s="77">
        <v>36</v>
      </c>
      <c r="F372" s="77">
        <v>77</v>
      </c>
      <c r="G372" s="15">
        <f>F372/F373</f>
        <v>0.77</v>
      </c>
      <c r="H372" s="16">
        <v>3503600</v>
      </c>
      <c r="I372" s="16">
        <v>3066500</v>
      </c>
      <c r="J372" s="16">
        <v>6570100</v>
      </c>
      <c r="K372" s="15">
        <f>J372/J373</f>
        <v>0.7595315715243578</v>
      </c>
      <c r="L372" s="15">
        <f t="shared" si="10"/>
        <v>4.865401149481854E-4</v>
      </c>
      <c r="O372" s="14" t="s">
        <v>133</v>
      </c>
      <c r="P372" s="69"/>
      <c r="Q372" s="14" t="s">
        <v>22</v>
      </c>
      <c r="R372" s="77">
        <v>38</v>
      </c>
      <c r="S372" s="77">
        <v>39</v>
      </c>
      <c r="T372" s="77">
        <v>77</v>
      </c>
      <c r="U372" s="15">
        <f>T372/T373</f>
        <v>0.77</v>
      </c>
      <c r="V372" s="16">
        <v>3646690</v>
      </c>
      <c r="W372" s="16">
        <v>3785190</v>
      </c>
      <c r="X372" s="16">
        <v>7431880</v>
      </c>
      <c r="Y372" s="15">
        <f>X372/X373</f>
        <v>0.76641181068745112</v>
      </c>
      <c r="Z372" s="15">
        <f t="shared" si="11"/>
        <v>6.1762315811181756E-4</v>
      </c>
    </row>
    <row r="373" spans="1:26" s="3" customFormat="1" ht="13.5" thickBot="1">
      <c r="A373" s="17" t="s">
        <v>133</v>
      </c>
      <c r="B373" s="18" t="s">
        <v>95</v>
      </c>
      <c r="C373" s="18"/>
      <c r="D373" s="78">
        <v>50</v>
      </c>
      <c r="E373" s="78">
        <v>50</v>
      </c>
      <c r="F373" s="78">
        <v>100</v>
      </c>
      <c r="G373" s="19">
        <f>F373/F373</f>
        <v>1</v>
      </c>
      <c r="H373" s="20">
        <v>4325100</v>
      </c>
      <c r="I373" s="20">
        <v>4325100</v>
      </c>
      <c r="J373" s="20">
        <v>8650200</v>
      </c>
      <c r="K373" s="19">
        <f>J373/J373</f>
        <v>1</v>
      </c>
      <c r="L373" s="21">
        <f t="shared" si="10"/>
        <v>6.4057918484114289E-4</v>
      </c>
      <c r="O373" s="17" t="s">
        <v>133</v>
      </c>
      <c r="P373" s="18" t="s">
        <v>95</v>
      </c>
      <c r="Q373" s="18"/>
      <c r="R373" s="78">
        <v>50</v>
      </c>
      <c r="S373" s="78">
        <v>50</v>
      </c>
      <c r="T373" s="78">
        <v>100</v>
      </c>
      <c r="U373" s="19">
        <f>T373/T373</f>
        <v>1</v>
      </c>
      <c r="V373" s="20">
        <v>4848490</v>
      </c>
      <c r="W373" s="20">
        <v>4848490</v>
      </c>
      <c r="X373" s="20">
        <v>9696980</v>
      </c>
      <c r="Y373" s="19">
        <f>X373/X373</f>
        <v>1</v>
      </c>
      <c r="Z373" s="21">
        <f t="shared" si="11"/>
        <v>8.0586330938431892E-4</v>
      </c>
    </row>
    <row r="374" spans="1:26">
      <c r="A374" s="10" t="s">
        <v>133</v>
      </c>
      <c r="B374" s="67" t="s">
        <v>96</v>
      </c>
      <c r="C374" s="10" t="s">
        <v>14</v>
      </c>
      <c r="D374" s="76">
        <v>2</v>
      </c>
      <c r="E374" s="76">
        <v>2</v>
      </c>
      <c r="F374" s="76">
        <v>4</v>
      </c>
      <c r="G374" s="11">
        <f>F374/F383</f>
        <v>3.3898305084745763E-2</v>
      </c>
      <c r="H374" s="12">
        <v>585000</v>
      </c>
      <c r="I374" s="12">
        <v>314900</v>
      </c>
      <c r="J374" s="12">
        <v>899900</v>
      </c>
      <c r="K374" s="11">
        <f>J374/J383</f>
        <v>3.5511912966256144E-2</v>
      </c>
      <c r="L374" s="11">
        <f t="shared" si="10"/>
        <v>6.6640911012293881E-5</v>
      </c>
      <c r="O374" s="10" t="s">
        <v>133</v>
      </c>
      <c r="P374" s="67" t="s">
        <v>96</v>
      </c>
      <c r="Q374" s="10" t="s">
        <v>14</v>
      </c>
      <c r="R374" s="76">
        <v>3</v>
      </c>
      <c r="S374" s="76">
        <v>1</v>
      </c>
      <c r="T374" s="76">
        <v>4</v>
      </c>
      <c r="U374" s="11">
        <f>T374/T383</f>
        <v>3.3333333333333333E-2</v>
      </c>
      <c r="V374" s="12">
        <v>693000</v>
      </c>
      <c r="W374" s="12">
        <v>169000</v>
      </c>
      <c r="X374" s="12">
        <v>862000</v>
      </c>
      <c r="Y374" s="11">
        <f>X374/X383</f>
        <v>2.8334094606687267E-2</v>
      </c>
      <c r="Z374" s="11">
        <f t="shared" si="11"/>
        <v>7.1636135445188394E-5</v>
      </c>
    </row>
    <row r="375" spans="1:26">
      <c r="A375" s="10" t="s">
        <v>133</v>
      </c>
      <c r="B375" s="68"/>
      <c r="C375" s="10" t="s">
        <v>15</v>
      </c>
      <c r="D375" s="76">
        <v>1</v>
      </c>
      <c r="E375" s="76">
        <v>1</v>
      </c>
      <c r="F375" s="76">
        <v>2</v>
      </c>
      <c r="G375" s="13">
        <f>F375/F383</f>
        <v>1.6949152542372881E-2</v>
      </c>
      <c r="H375" s="12">
        <v>217500</v>
      </c>
      <c r="I375" s="12">
        <v>282000</v>
      </c>
      <c r="J375" s="12">
        <v>499500</v>
      </c>
      <c r="K375" s="13">
        <f>J375/J383</f>
        <v>1.9711301840921153E-2</v>
      </c>
      <c r="L375" s="13">
        <f t="shared" si="10"/>
        <v>3.6989815591333254E-5</v>
      </c>
      <c r="O375" s="10" t="s">
        <v>133</v>
      </c>
      <c r="P375" s="68"/>
      <c r="Q375" s="10" t="s">
        <v>15</v>
      </c>
      <c r="R375" s="76">
        <v>2</v>
      </c>
      <c r="S375" s="76">
        <v>1</v>
      </c>
      <c r="T375" s="76">
        <v>3</v>
      </c>
      <c r="U375" s="13">
        <f>T375/T383</f>
        <v>2.5000000000000001E-2</v>
      </c>
      <c r="V375" s="12">
        <v>516000</v>
      </c>
      <c r="W375" s="12">
        <v>330000</v>
      </c>
      <c r="X375" s="12">
        <v>846000</v>
      </c>
      <c r="Y375" s="13">
        <f>X375/X383</f>
        <v>2.7808171736957574E-2</v>
      </c>
      <c r="Z375" s="13">
        <f t="shared" si="11"/>
        <v>7.0306462397481877E-5</v>
      </c>
    </row>
    <row r="376" spans="1:26">
      <c r="A376" s="10" t="s">
        <v>133</v>
      </c>
      <c r="B376" s="68"/>
      <c r="C376" s="10" t="s">
        <v>16</v>
      </c>
      <c r="D376" s="76">
        <v>5</v>
      </c>
      <c r="E376" s="76">
        <v>12</v>
      </c>
      <c r="F376" s="76">
        <v>17</v>
      </c>
      <c r="G376" s="13">
        <f>F376/F383</f>
        <v>0.1440677966101695</v>
      </c>
      <c r="H376" s="12">
        <v>771400</v>
      </c>
      <c r="I376" s="12">
        <v>2525300</v>
      </c>
      <c r="J376" s="12">
        <v>3296700</v>
      </c>
      <c r="K376" s="13">
        <f>J376/J383</f>
        <v>0.1300945921500796</v>
      </c>
      <c r="L376" s="13">
        <f t="shared" si="10"/>
        <v>2.4413278290279946E-4</v>
      </c>
      <c r="O376" s="10" t="s">
        <v>133</v>
      </c>
      <c r="P376" s="68"/>
      <c r="Q376" s="10" t="s">
        <v>16</v>
      </c>
      <c r="R376" s="76">
        <v>3</v>
      </c>
      <c r="S376" s="76">
        <v>10</v>
      </c>
      <c r="T376" s="76">
        <v>13</v>
      </c>
      <c r="U376" s="13">
        <f>T376/T383</f>
        <v>0.10833333333333334</v>
      </c>
      <c r="V376" s="12">
        <v>875000</v>
      </c>
      <c r="W376" s="12">
        <v>2490899</v>
      </c>
      <c r="X376" s="12">
        <v>3365899</v>
      </c>
      <c r="Y376" s="13">
        <f>X376/X383</f>
        <v>0.11063770383126922</v>
      </c>
      <c r="Z376" s="13">
        <f t="shared" si="11"/>
        <v>2.7972157385014403E-4</v>
      </c>
    </row>
    <row r="377" spans="1:26">
      <c r="A377" s="10" t="s">
        <v>133</v>
      </c>
      <c r="B377" s="68"/>
      <c r="C377" s="10" t="s">
        <v>17</v>
      </c>
      <c r="D377" s="76"/>
      <c r="E377" s="76"/>
      <c r="F377" s="76"/>
      <c r="G377" s="13">
        <f>F377/F383</f>
        <v>0</v>
      </c>
      <c r="H377" s="12"/>
      <c r="I377" s="12"/>
      <c r="J377" s="12"/>
      <c r="K377" s="13">
        <f>J377/J383</f>
        <v>0</v>
      </c>
      <c r="L377" s="13">
        <f t="shared" si="10"/>
        <v>0</v>
      </c>
      <c r="O377" s="10" t="s">
        <v>133</v>
      </c>
      <c r="P377" s="68"/>
      <c r="Q377" s="10" t="s">
        <v>17</v>
      </c>
      <c r="R377" s="76">
        <v>2</v>
      </c>
      <c r="S377" s="76">
        <v>1</v>
      </c>
      <c r="T377" s="76">
        <v>3</v>
      </c>
      <c r="U377" s="13">
        <f>T377/T383</f>
        <v>2.5000000000000001E-2</v>
      </c>
      <c r="V377" s="12">
        <v>406000</v>
      </c>
      <c r="W377" s="12">
        <v>326000</v>
      </c>
      <c r="X377" s="12">
        <v>732000</v>
      </c>
      <c r="Y377" s="13">
        <f>X377/X383</f>
        <v>2.4060971290133504E-2</v>
      </c>
      <c r="Z377" s="13">
        <f t="shared" si="11"/>
        <v>6.0832541932572971E-5</v>
      </c>
    </row>
    <row r="378" spans="1:26">
      <c r="A378" s="10" t="s">
        <v>133</v>
      </c>
      <c r="B378" s="68"/>
      <c r="C378" s="10" t="s">
        <v>18</v>
      </c>
      <c r="D378" s="76">
        <v>4</v>
      </c>
      <c r="E378" s="76">
        <v>3</v>
      </c>
      <c r="F378" s="76">
        <v>7</v>
      </c>
      <c r="G378" s="13">
        <f>F378/F383</f>
        <v>5.9322033898305086E-2</v>
      </c>
      <c r="H378" s="12">
        <v>968500</v>
      </c>
      <c r="I378" s="12">
        <v>716500</v>
      </c>
      <c r="J378" s="12">
        <v>1685000</v>
      </c>
      <c r="K378" s="13">
        <f>J378/J383</f>
        <v>6.6493580784688977E-2</v>
      </c>
      <c r="L378" s="13">
        <f t="shared" si="10"/>
        <v>1.2478045900179486E-4</v>
      </c>
      <c r="O378" s="10" t="s">
        <v>133</v>
      </c>
      <c r="P378" s="68"/>
      <c r="Q378" s="10" t="s">
        <v>18</v>
      </c>
      <c r="R378" s="76">
        <v>4</v>
      </c>
      <c r="S378" s="76">
        <v>3</v>
      </c>
      <c r="T378" s="76">
        <v>7</v>
      </c>
      <c r="U378" s="13">
        <f>T378/T383</f>
        <v>5.8333333333333334E-2</v>
      </c>
      <c r="V378" s="12">
        <v>718000</v>
      </c>
      <c r="W378" s="12">
        <v>804000</v>
      </c>
      <c r="X378" s="12">
        <v>1522000</v>
      </c>
      <c r="Y378" s="13">
        <f>X378/X383</f>
        <v>5.0028412983037146E-2</v>
      </c>
      <c r="Z378" s="13">
        <f t="shared" si="11"/>
        <v>1.2648514866308205E-4</v>
      </c>
    </row>
    <row r="379" spans="1:26">
      <c r="A379" s="10" t="s">
        <v>133</v>
      </c>
      <c r="B379" s="68"/>
      <c r="C379" s="10" t="s">
        <v>19</v>
      </c>
      <c r="D379" s="76"/>
      <c r="E379" s="76"/>
      <c r="F379" s="76"/>
      <c r="G379" s="13">
        <f>F379/F383</f>
        <v>0</v>
      </c>
      <c r="H379" s="12"/>
      <c r="I379" s="12"/>
      <c r="J379" s="12"/>
      <c r="K379" s="13">
        <f>J379/J383</f>
        <v>0</v>
      </c>
      <c r="L379" s="13">
        <f t="shared" si="10"/>
        <v>0</v>
      </c>
      <c r="O379" s="10" t="s">
        <v>133</v>
      </c>
      <c r="P379" s="68"/>
      <c r="Q379" s="10" t="s">
        <v>19</v>
      </c>
      <c r="R379" s="76">
        <v>2</v>
      </c>
      <c r="S379" s="76">
        <v>4</v>
      </c>
      <c r="T379" s="76">
        <v>6</v>
      </c>
      <c r="U379" s="13">
        <f>T379/T383</f>
        <v>0.05</v>
      </c>
      <c r="V379" s="12">
        <v>585000</v>
      </c>
      <c r="W379" s="12">
        <v>893000</v>
      </c>
      <c r="X379" s="12">
        <v>1478000</v>
      </c>
      <c r="Y379" s="13">
        <f>X379/X383</f>
        <v>4.8582125091280487E-2</v>
      </c>
      <c r="Z379" s="13">
        <f t="shared" si="11"/>
        <v>1.2282854778188914E-4</v>
      </c>
    </row>
    <row r="380" spans="1:26">
      <c r="A380" s="10" t="s">
        <v>133</v>
      </c>
      <c r="B380" s="68"/>
      <c r="C380" s="10" t="s">
        <v>20</v>
      </c>
      <c r="D380" s="76">
        <v>5</v>
      </c>
      <c r="E380" s="76">
        <v>2</v>
      </c>
      <c r="F380" s="76">
        <v>7</v>
      </c>
      <c r="G380" s="13">
        <f>F380/F383</f>
        <v>5.9322033898305086E-2</v>
      </c>
      <c r="H380" s="12">
        <v>1282900</v>
      </c>
      <c r="I380" s="12">
        <v>690000</v>
      </c>
      <c r="J380" s="12">
        <v>1972900</v>
      </c>
      <c r="K380" s="13">
        <f>J380/J383</f>
        <v>7.7854709513420106E-2</v>
      </c>
      <c r="L380" s="13">
        <f t="shared" si="10"/>
        <v>1.4610051487515789E-4</v>
      </c>
      <c r="O380" s="10" t="s">
        <v>133</v>
      </c>
      <c r="P380" s="68"/>
      <c r="Q380" s="10" t="s">
        <v>20</v>
      </c>
      <c r="R380" s="76">
        <v>1</v>
      </c>
      <c r="S380" s="76">
        <v>1</v>
      </c>
      <c r="T380" s="76">
        <v>2</v>
      </c>
      <c r="U380" s="13">
        <f>T380/T383</f>
        <v>1.6666666666666666E-2</v>
      </c>
      <c r="V380" s="12">
        <v>188000</v>
      </c>
      <c r="W380" s="12">
        <v>310000</v>
      </c>
      <c r="X380" s="12">
        <v>498000</v>
      </c>
      <c r="Y380" s="13">
        <f>X380/X383</f>
        <v>1.6369349320336728E-2</v>
      </c>
      <c r="Z380" s="13">
        <f t="shared" si="11"/>
        <v>4.1386073609865219E-5</v>
      </c>
    </row>
    <row r="381" spans="1:26">
      <c r="A381" s="10" t="s">
        <v>133</v>
      </c>
      <c r="B381" s="68"/>
      <c r="C381" s="10" t="s">
        <v>21</v>
      </c>
      <c r="D381" s="76">
        <v>3</v>
      </c>
      <c r="E381" s="76">
        <v>1</v>
      </c>
      <c r="F381" s="76">
        <v>4</v>
      </c>
      <c r="G381" s="13">
        <f>F381/F383</f>
        <v>3.3898305084745763E-2</v>
      </c>
      <c r="H381" s="12">
        <v>657500</v>
      </c>
      <c r="I381" s="12">
        <v>149900</v>
      </c>
      <c r="J381" s="12">
        <v>807400</v>
      </c>
      <c r="K381" s="13">
        <f>J381/J383</f>
        <v>3.1861671884604079E-2</v>
      </c>
      <c r="L381" s="13">
        <f t="shared" si="10"/>
        <v>5.9790945162046985E-5</v>
      </c>
      <c r="O381" s="10" t="s">
        <v>133</v>
      </c>
      <c r="P381" s="68"/>
      <c r="Q381" s="10" t="s">
        <v>21</v>
      </c>
      <c r="R381" s="76">
        <v>3</v>
      </c>
      <c r="S381" s="76">
        <v>7</v>
      </c>
      <c r="T381" s="76">
        <v>10</v>
      </c>
      <c r="U381" s="13">
        <f>T381/T383</f>
        <v>8.3333333333333329E-2</v>
      </c>
      <c r="V381" s="12">
        <v>648500</v>
      </c>
      <c r="W381" s="12">
        <v>1806500</v>
      </c>
      <c r="X381" s="12">
        <v>2455000</v>
      </c>
      <c r="Y381" s="13">
        <f>X381/X383</f>
        <v>8.0696290324149933E-2</v>
      </c>
      <c r="Z381" s="13">
        <f t="shared" si="11"/>
        <v>2.0402170825746809E-4</v>
      </c>
    </row>
    <row r="382" spans="1:26" ht="13.5" thickBot="1">
      <c r="A382" s="14" t="s">
        <v>133</v>
      </c>
      <c r="B382" s="69"/>
      <c r="C382" s="14" t="s">
        <v>22</v>
      </c>
      <c r="D382" s="77">
        <v>39</v>
      </c>
      <c r="E382" s="77">
        <v>38</v>
      </c>
      <c r="F382" s="77">
        <v>77</v>
      </c>
      <c r="G382" s="15">
        <f>F382/F383</f>
        <v>0.65254237288135597</v>
      </c>
      <c r="H382" s="16">
        <v>8187596</v>
      </c>
      <c r="I382" s="16">
        <v>7991796</v>
      </c>
      <c r="J382" s="16">
        <v>16179392</v>
      </c>
      <c r="K382" s="15">
        <f>J382/J383</f>
        <v>0.63847223086002991</v>
      </c>
      <c r="L382" s="15">
        <f t="shared" si="10"/>
        <v>1.1981435965163012E-3</v>
      </c>
      <c r="O382" s="14" t="s">
        <v>133</v>
      </c>
      <c r="P382" s="69"/>
      <c r="Q382" s="14" t="s">
        <v>22</v>
      </c>
      <c r="R382" s="77">
        <v>40</v>
      </c>
      <c r="S382" s="77">
        <v>32</v>
      </c>
      <c r="T382" s="77">
        <v>72</v>
      </c>
      <c r="U382" s="15">
        <f>T382/T383</f>
        <v>0.6</v>
      </c>
      <c r="V382" s="16">
        <v>10581856</v>
      </c>
      <c r="W382" s="16">
        <v>8081957</v>
      </c>
      <c r="X382" s="16">
        <v>18663813</v>
      </c>
      <c r="Y382" s="15">
        <f>X382/X383</f>
        <v>0.6134828808161481</v>
      </c>
      <c r="Z382" s="15">
        <f t="shared" si="11"/>
        <v>1.5510480695959024E-3</v>
      </c>
    </row>
    <row r="383" spans="1:26" s="3" customFormat="1" ht="13.5" thickBot="1">
      <c r="A383" s="17" t="s">
        <v>133</v>
      </c>
      <c r="B383" s="18" t="s">
        <v>97</v>
      </c>
      <c r="C383" s="18"/>
      <c r="D383" s="78">
        <v>59</v>
      </c>
      <c r="E383" s="78">
        <v>59</v>
      </c>
      <c r="F383" s="78">
        <v>118</v>
      </c>
      <c r="G383" s="19">
        <f>F383/F383</f>
        <v>1</v>
      </c>
      <c r="H383" s="20">
        <v>12670396</v>
      </c>
      <c r="I383" s="20">
        <v>12670396</v>
      </c>
      <c r="J383" s="20">
        <v>25340792</v>
      </c>
      <c r="K383" s="19">
        <f>J383/J383</f>
        <v>1</v>
      </c>
      <c r="L383" s="21">
        <f t="shared" si="10"/>
        <v>1.8765790250617276E-3</v>
      </c>
      <c r="O383" s="17" t="s">
        <v>133</v>
      </c>
      <c r="P383" s="18" t="s">
        <v>97</v>
      </c>
      <c r="Q383" s="18"/>
      <c r="R383" s="78">
        <v>60</v>
      </c>
      <c r="S383" s="78">
        <v>60</v>
      </c>
      <c r="T383" s="78">
        <v>120</v>
      </c>
      <c r="U383" s="19">
        <f>T383/T383</f>
        <v>1</v>
      </c>
      <c r="V383" s="20">
        <v>15211356</v>
      </c>
      <c r="W383" s="20">
        <v>15211356</v>
      </c>
      <c r="X383" s="20">
        <v>30422712</v>
      </c>
      <c r="Y383" s="19">
        <f>X383/X383</f>
        <v>1</v>
      </c>
      <c r="Z383" s="21">
        <f t="shared" si="11"/>
        <v>2.5282662615335942E-3</v>
      </c>
    </row>
    <row r="384" spans="1:26">
      <c r="A384" s="10" t="s">
        <v>133</v>
      </c>
      <c r="B384" s="67" t="s">
        <v>98</v>
      </c>
      <c r="C384" s="10" t="s">
        <v>14</v>
      </c>
      <c r="D384" s="76"/>
      <c r="E384" s="76"/>
      <c r="F384" s="76"/>
      <c r="G384" s="11"/>
      <c r="H384" s="12"/>
      <c r="I384" s="12"/>
      <c r="J384" s="12"/>
      <c r="K384" s="11"/>
      <c r="L384" s="11">
        <f t="shared" si="10"/>
        <v>0</v>
      </c>
      <c r="O384" s="10" t="s">
        <v>133</v>
      </c>
      <c r="P384" s="67" t="s">
        <v>98</v>
      </c>
      <c r="Q384" s="10" t="s">
        <v>14</v>
      </c>
      <c r="R384" s="76"/>
      <c r="S384" s="76"/>
      <c r="T384" s="76"/>
      <c r="U384" s="11"/>
      <c r="V384" s="12"/>
      <c r="W384" s="12"/>
      <c r="X384" s="12"/>
      <c r="Y384" s="11"/>
      <c r="Z384" s="11">
        <f t="shared" si="11"/>
        <v>0</v>
      </c>
    </row>
    <row r="385" spans="1:26">
      <c r="A385" s="10" t="s">
        <v>133</v>
      </c>
      <c r="B385" s="68"/>
      <c r="C385" s="10" t="s">
        <v>15</v>
      </c>
      <c r="D385" s="76"/>
      <c r="E385" s="76"/>
      <c r="F385" s="76"/>
      <c r="G385" s="13"/>
      <c r="H385" s="12"/>
      <c r="I385" s="12"/>
      <c r="J385" s="12"/>
      <c r="K385" s="13"/>
      <c r="L385" s="13">
        <f t="shared" si="10"/>
        <v>0</v>
      </c>
      <c r="O385" s="10" t="s">
        <v>133</v>
      </c>
      <c r="P385" s="68"/>
      <c r="Q385" s="10" t="s">
        <v>15</v>
      </c>
      <c r="R385" s="76"/>
      <c r="S385" s="76"/>
      <c r="T385" s="76"/>
      <c r="U385" s="13"/>
      <c r="V385" s="12"/>
      <c r="W385" s="12"/>
      <c r="X385" s="12"/>
      <c r="Y385" s="13"/>
      <c r="Z385" s="13">
        <f t="shared" si="11"/>
        <v>0</v>
      </c>
    </row>
    <row r="386" spans="1:26">
      <c r="A386" s="10" t="s">
        <v>133</v>
      </c>
      <c r="B386" s="68"/>
      <c r="C386" s="10" t="s">
        <v>16</v>
      </c>
      <c r="D386" s="76"/>
      <c r="E386" s="76"/>
      <c r="F386" s="76"/>
      <c r="G386" s="13"/>
      <c r="H386" s="12"/>
      <c r="I386" s="12"/>
      <c r="J386" s="12"/>
      <c r="K386" s="13"/>
      <c r="L386" s="13">
        <f t="shared" si="10"/>
        <v>0</v>
      </c>
      <c r="O386" s="10" t="s">
        <v>133</v>
      </c>
      <c r="P386" s="68"/>
      <c r="Q386" s="10" t="s">
        <v>16</v>
      </c>
      <c r="R386" s="76"/>
      <c r="S386" s="76"/>
      <c r="T386" s="76"/>
      <c r="U386" s="13"/>
      <c r="V386" s="12"/>
      <c r="W386" s="12"/>
      <c r="X386" s="12"/>
      <c r="Y386" s="13"/>
      <c r="Z386" s="13">
        <f t="shared" si="11"/>
        <v>0</v>
      </c>
    </row>
    <row r="387" spans="1:26">
      <c r="A387" s="10" t="s">
        <v>133</v>
      </c>
      <c r="B387" s="68"/>
      <c r="C387" s="10" t="s">
        <v>17</v>
      </c>
      <c r="D387" s="76"/>
      <c r="E387" s="76"/>
      <c r="F387" s="76"/>
      <c r="G387" s="13"/>
      <c r="H387" s="12"/>
      <c r="I387" s="12"/>
      <c r="J387" s="12"/>
      <c r="K387" s="13"/>
      <c r="L387" s="13">
        <f t="shared" si="10"/>
        <v>0</v>
      </c>
      <c r="O387" s="10" t="s">
        <v>133</v>
      </c>
      <c r="P387" s="68"/>
      <c r="Q387" s="10" t="s">
        <v>17</v>
      </c>
      <c r="R387" s="76"/>
      <c r="S387" s="76"/>
      <c r="T387" s="76"/>
      <c r="U387" s="13"/>
      <c r="V387" s="12"/>
      <c r="W387" s="12"/>
      <c r="X387" s="12"/>
      <c r="Y387" s="13"/>
      <c r="Z387" s="13">
        <f t="shared" si="11"/>
        <v>0</v>
      </c>
    </row>
    <row r="388" spans="1:26">
      <c r="A388" s="10" t="s">
        <v>133</v>
      </c>
      <c r="B388" s="68"/>
      <c r="C388" s="10" t="s">
        <v>18</v>
      </c>
      <c r="D388" s="76"/>
      <c r="E388" s="76"/>
      <c r="F388" s="76"/>
      <c r="G388" s="13"/>
      <c r="H388" s="12"/>
      <c r="I388" s="12"/>
      <c r="J388" s="12"/>
      <c r="K388" s="13"/>
      <c r="L388" s="13">
        <f t="shared" si="10"/>
        <v>0</v>
      </c>
      <c r="O388" s="10" t="s">
        <v>133</v>
      </c>
      <c r="P388" s="68"/>
      <c r="Q388" s="10" t="s">
        <v>18</v>
      </c>
      <c r="R388" s="76"/>
      <c r="S388" s="76"/>
      <c r="T388" s="76"/>
      <c r="U388" s="13"/>
      <c r="V388" s="12"/>
      <c r="W388" s="12"/>
      <c r="X388" s="12"/>
      <c r="Y388" s="13"/>
      <c r="Z388" s="13">
        <f t="shared" si="11"/>
        <v>0</v>
      </c>
    </row>
    <row r="389" spans="1:26">
      <c r="A389" s="10" t="s">
        <v>133</v>
      </c>
      <c r="B389" s="68"/>
      <c r="C389" s="10" t="s">
        <v>19</v>
      </c>
      <c r="D389" s="76"/>
      <c r="E389" s="76"/>
      <c r="F389" s="76"/>
      <c r="G389" s="13"/>
      <c r="H389" s="12"/>
      <c r="I389" s="12"/>
      <c r="J389" s="12"/>
      <c r="K389" s="13"/>
      <c r="L389" s="13">
        <f t="shared" ref="L389:L452" si="12">J389/13503716956</f>
        <v>0</v>
      </c>
      <c r="O389" s="10" t="s">
        <v>133</v>
      </c>
      <c r="P389" s="68"/>
      <c r="Q389" s="10" t="s">
        <v>19</v>
      </c>
      <c r="R389" s="76"/>
      <c r="S389" s="76"/>
      <c r="T389" s="76"/>
      <c r="U389" s="13"/>
      <c r="V389" s="12"/>
      <c r="W389" s="12"/>
      <c r="X389" s="12"/>
      <c r="Y389" s="13"/>
      <c r="Z389" s="13">
        <f t="shared" ref="Z389:Z452" si="13">X389/12033033254</f>
        <v>0</v>
      </c>
    </row>
    <row r="390" spans="1:26">
      <c r="A390" s="10" t="s">
        <v>133</v>
      </c>
      <c r="B390" s="68"/>
      <c r="C390" s="10" t="s">
        <v>20</v>
      </c>
      <c r="D390" s="76"/>
      <c r="E390" s="76"/>
      <c r="F390" s="76"/>
      <c r="G390" s="13"/>
      <c r="H390" s="12"/>
      <c r="I390" s="12"/>
      <c r="J390" s="12"/>
      <c r="K390" s="13"/>
      <c r="L390" s="13">
        <f t="shared" si="12"/>
        <v>0</v>
      </c>
      <c r="O390" s="10" t="s">
        <v>133</v>
      </c>
      <c r="P390" s="68"/>
      <c r="Q390" s="10" t="s">
        <v>20</v>
      </c>
      <c r="R390" s="76"/>
      <c r="S390" s="76"/>
      <c r="T390" s="76"/>
      <c r="U390" s="13"/>
      <c r="V390" s="12"/>
      <c r="W390" s="12"/>
      <c r="X390" s="12"/>
      <c r="Y390" s="13"/>
      <c r="Z390" s="13">
        <f t="shared" si="13"/>
        <v>0</v>
      </c>
    </row>
    <row r="391" spans="1:26">
      <c r="A391" s="10" t="s">
        <v>133</v>
      </c>
      <c r="B391" s="68"/>
      <c r="C391" s="10" t="s">
        <v>21</v>
      </c>
      <c r="D391" s="76"/>
      <c r="E391" s="76"/>
      <c r="F391" s="76"/>
      <c r="G391" s="13"/>
      <c r="H391" s="12"/>
      <c r="I391" s="12"/>
      <c r="J391" s="12"/>
      <c r="K391" s="13"/>
      <c r="L391" s="13">
        <f t="shared" si="12"/>
        <v>0</v>
      </c>
      <c r="O391" s="10" t="s">
        <v>133</v>
      </c>
      <c r="P391" s="68"/>
      <c r="Q391" s="10" t="s">
        <v>21</v>
      </c>
      <c r="R391" s="76"/>
      <c r="S391" s="76"/>
      <c r="T391" s="76"/>
      <c r="U391" s="13"/>
      <c r="V391" s="12"/>
      <c r="W391" s="12"/>
      <c r="X391" s="12"/>
      <c r="Y391" s="13"/>
      <c r="Z391" s="13">
        <f t="shared" si="13"/>
        <v>0</v>
      </c>
    </row>
    <row r="392" spans="1:26" ht="13.5" thickBot="1">
      <c r="A392" s="14" t="s">
        <v>133</v>
      </c>
      <c r="B392" s="69"/>
      <c r="C392" s="14" t="s">
        <v>22</v>
      </c>
      <c r="D392" s="77"/>
      <c r="E392" s="77"/>
      <c r="F392" s="77"/>
      <c r="G392" s="15"/>
      <c r="H392" s="16"/>
      <c r="I392" s="16"/>
      <c r="J392" s="16"/>
      <c r="K392" s="15"/>
      <c r="L392" s="15">
        <f t="shared" si="12"/>
        <v>0</v>
      </c>
      <c r="O392" s="14" t="s">
        <v>133</v>
      </c>
      <c r="P392" s="69"/>
      <c r="Q392" s="14" t="s">
        <v>22</v>
      </c>
      <c r="R392" s="77"/>
      <c r="S392" s="77"/>
      <c r="T392" s="77"/>
      <c r="U392" s="15"/>
      <c r="V392" s="16"/>
      <c r="W392" s="16"/>
      <c r="X392" s="16"/>
      <c r="Y392" s="15"/>
      <c r="Z392" s="15">
        <f t="shared" si="13"/>
        <v>0</v>
      </c>
    </row>
    <row r="393" spans="1:26" s="3" customFormat="1" ht="13.5" thickBot="1">
      <c r="A393" s="17" t="s">
        <v>133</v>
      </c>
      <c r="B393" s="18" t="s">
        <v>99</v>
      </c>
      <c r="C393" s="18"/>
      <c r="D393" s="78"/>
      <c r="E393" s="78"/>
      <c r="F393" s="78"/>
      <c r="G393" s="19"/>
      <c r="H393" s="20"/>
      <c r="I393" s="20"/>
      <c r="J393" s="20"/>
      <c r="K393" s="19"/>
      <c r="L393" s="21">
        <f t="shared" si="12"/>
        <v>0</v>
      </c>
      <c r="O393" s="17" t="s">
        <v>133</v>
      </c>
      <c r="P393" s="18" t="s">
        <v>99</v>
      </c>
      <c r="Q393" s="18"/>
      <c r="R393" s="78"/>
      <c r="S393" s="78"/>
      <c r="T393" s="78"/>
      <c r="U393" s="19"/>
      <c r="V393" s="20"/>
      <c r="W393" s="20"/>
      <c r="X393" s="20"/>
      <c r="Y393" s="19"/>
      <c r="Z393" s="21">
        <f t="shared" si="13"/>
        <v>0</v>
      </c>
    </row>
    <row r="394" spans="1:26">
      <c r="A394" s="10" t="s">
        <v>133</v>
      </c>
      <c r="B394" s="67" t="s">
        <v>100</v>
      </c>
      <c r="C394" s="10" t="s">
        <v>14</v>
      </c>
      <c r="D394" s="76"/>
      <c r="E394" s="76"/>
      <c r="F394" s="76"/>
      <c r="G394" s="11"/>
      <c r="H394" s="12"/>
      <c r="I394" s="12"/>
      <c r="J394" s="12"/>
      <c r="K394" s="11"/>
      <c r="L394" s="11">
        <f t="shared" si="12"/>
        <v>0</v>
      </c>
      <c r="O394" s="10" t="s">
        <v>133</v>
      </c>
      <c r="P394" s="67" t="s">
        <v>100</v>
      </c>
      <c r="Q394" s="10" t="s">
        <v>14</v>
      </c>
      <c r="R394" s="76"/>
      <c r="S394" s="76"/>
      <c r="T394" s="76"/>
      <c r="U394" s="11"/>
      <c r="V394" s="12"/>
      <c r="W394" s="12"/>
      <c r="X394" s="12"/>
      <c r="Y394" s="11"/>
      <c r="Z394" s="11">
        <f t="shared" si="13"/>
        <v>0</v>
      </c>
    </row>
    <row r="395" spans="1:26">
      <c r="A395" s="10" t="s">
        <v>133</v>
      </c>
      <c r="B395" s="68"/>
      <c r="C395" s="10" t="s">
        <v>15</v>
      </c>
      <c r="D395" s="76"/>
      <c r="E395" s="76"/>
      <c r="F395" s="76"/>
      <c r="G395" s="13"/>
      <c r="H395" s="12"/>
      <c r="I395" s="12"/>
      <c r="J395" s="12"/>
      <c r="K395" s="13"/>
      <c r="L395" s="13">
        <f t="shared" si="12"/>
        <v>0</v>
      </c>
      <c r="O395" s="10" t="s">
        <v>133</v>
      </c>
      <c r="P395" s="68"/>
      <c r="Q395" s="10" t="s">
        <v>15</v>
      </c>
      <c r="R395" s="76"/>
      <c r="S395" s="76"/>
      <c r="T395" s="76"/>
      <c r="U395" s="13"/>
      <c r="V395" s="12"/>
      <c r="W395" s="12"/>
      <c r="X395" s="12"/>
      <c r="Y395" s="13"/>
      <c r="Z395" s="13">
        <f t="shared" si="13"/>
        <v>0</v>
      </c>
    </row>
    <row r="396" spans="1:26">
      <c r="A396" s="10" t="s">
        <v>133</v>
      </c>
      <c r="B396" s="68"/>
      <c r="C396" s="10" t="s">
        <v>16</v>
      </c>
      <c r="D396" s="76"/>
      <c r="E396" s="76"/>
      <c r="F396" s="76"/>
      <c r="G396" s="13"/>
      <c r="H396" s="12"/>
      <c r="I396" s="12"/>
      <c r="J396" s="12"/>
      <c r="K396" s="13"/>
      <c r="L396" s="13">
        <f t="shared" si="12"/>
        <v>0</v>
      </c>
      <c r="O396" s="10" t="s">
        <v>133</v>
      </c>
      <c r="P396" s="68"/>
      <c r="Q396" s="10" t="s">
        <v>16</v>
      </c>
      <c r="R396" s="76"/>
      <c r="S396" s="76"/>
      <c r="T396" s="76"/>
      <c r="U396" s="13"/>
      <c r="V396" s="12"/>
      <c r="W396" s="12"/>
      <c r="X396" s="12"/>
      <c r="Y396" s="13"/>
      <c r="Z396" s="13">
        <f t="shared" si="13"/>
        <v>0</v>
      </c>
    </row>
    <row r="397" spans="1:26">
      <c r="A397" s="10" t="s">
        <v>133</v>
      </c>
      <c r="B397" s="68"/>
      <c r="C397" s="10" t="s">
        <v>17</v>
      </c>
      <c r="D397" s="76"/>
      <c r="E397" s="76"/>
      <c r="F397" s="76"/>
      <c r="G397" s="13"/>
      <c r="H397" s="12"/>
      <c r="I397" s="12"/>
      <c r="J397" s="12"/>
      <c r="K397" s="13"/>
      <c r="L397" s="13">
        <f t="shared" si="12"/>
        <v>0</v>
      </c>
      <c r="O397" s="10" t="s">
        <v>133</v>
      </c>
      <c r="P397" s="68"/>
      <c r="Q397" s="10" t="s">
        <v>17</v>
      </c>
      <c r="R397" s="76"/>
      <c r="S397" s="76"/>
      <c r="T397" s="76"/>
      <c r="U397" s="13"/>
      <c r="V397" s="12"/>
      <c r="W397" s="12"/>
      <c r="X397" s="12"/>
      <c r="Y397" s="13"/>
      <c r="Z397" s="13">
        <f t="shared" si="13"/>
        <v>0</v>
      </c>
    </row>
    <row r="398" spans="1:26">
      <c r="A398" s="10" t="s">
        <v>133</v>
      </c>
      <c r="B398" s="68"/>
      <c r="C398" s="10" t="s">
        <v>18</v>
      </c>
      <c r="D398" s="76"/>
      <c r="E398" s="76"/>
      <c r="F398" s="76"/>
      <c r="G398" s="13"/>
      <c r="H398" s="12"/>
      <c r="I398" s="12"/>
      <c r="J398" s="12"/>
      <c r="K398" s="13"/>
      <c r="L398" s="13">
        <f t="shared" si="12"/>
        <v>0</v>
      </c>
      <c r="O398" s="10" t="s">
        <v>133</v>
      </c>
      <c r="P398" s="68"/>
      <c r="Q398" s="10" t="s">
        <v>18</v>
      </c>
      <c r="R398" s="76"/>
      <c r="S398" s="76"/>
      <c r="T398" s="76"/>
      <c r="U398" s="13"/>
      <c r="V398" s="12"/>
      <c r="W398" s="12"/>
      <c r="X398" s="12"/>
      <c r="Y398" s="13"/>
      <c r="Z398" s="13">
        <f t="shared" si="13"/>
        <v>0</v>
      </c>
    </row>
    <row r="399" spans="1:26">
      <c r="A399" s="10" t="s">
        <v>133</v>
      </c>
      <c r="B399" s="68"/>
      <c r="C399" s="10" t="s">
        <v>19</v>
      </c>
      <c r="D399" s="76"/>
      <c r="E399" s="76"/>
      <c r="F399" s="76"/>
      <c r="G399" s="13"/>
      <c r="H399" s="12"/>
      <c r="I399" s="12"/>
      <c r="J399" s="12"/>
      <c r="K399" s="13"/>
      <c r="L399" s="13">
        <f t="shared" si="12"/>
        <v>0</v>
      </c>
      <c r="O399" s="10" t="s">
        <v>133</v>
      </c>
      <c r="P399" s="68"/>
      <c r="Q399" s="10" t="s">
        <v>19</v>
      </c>
      <c r="R399" s="76"/>
      <c r="S399" s="76"/>
      <c r="T399" s="76"/>
      <c r="U399" s="13"/>
      <c r="V399" s="12"/>
      <c r="W399" s="12"/>
      <c r="X399" s="12"/>
      <c r="Y399" s="13"/>
      <c r="Z399" s="13">
        <f t="shared" si="13"/>
        <v>0</v>
      </c>
    </row>
    <row r="400" spans="1:26">
      <c r="A400" s="10" t="s">
        <v>133</v>
      </c>
      <c r="B400" s="68"/>
      <c r="C400" s="10" t="s">
        <v>20</v>
      </c>
      <c r="D400" s="76"/>
      <c r="E400" s="76"/>
      <c r="F400" s="76"/>
      <c r="G400" s="13"/>
      <c r="H400" s="12"/>
      <c r="I400" s="12"/>
      <c r="J400" s="12"/>
      <c r="K400" s="13"/>
      <c r="L400" s="13">
        <f t="shared" si="12"/>
        <v>0</v>
      </c>
      <c r="O400" s="10" t="s">
        <v>133</v>
      </c>
      <c r="P400" s="68"/>
      <c r="Q400" s="10" t="s">
        <v>20</v>
      </c>
      <c r="R400" s="76"/>
      <c r="S400" s="76"/>
      <c r="T400" s="76"/>
      <c r="U400" s="13"/>
      <c r="V400" s="12"/>
      <c r="W400" s="12"/>
      <c r="X400" s="12"/>
      <c r="Y400" s="13"/>
      <c r="Z400" s="13">
        <f t="shared" si="13"/>
        <v>0</v>
      </c>
    </row>
    <row r="401" spans="1:26">
      <c r="A401" s="10" t="s">
        <v>133</v>
      </c>
      <c r="B401" s="68"/>
      <c r="C401" s="10" t="s">
        <v>21</v>
      </c>
      <c r="D401" s="76"/>
      <c r="E401" s="76"/>
      <c r="F401" s="76"/>
      <c r="G401" s="13"/>
      <c r="H401" s="12"/>
      <c r="I401" s="12"/>
      <c r="J401" s="12"/>
      <c r="K401" s="13"/>
      <c r="L401" s="13">
        <f t="shared" si="12"/>
        <v>0</v>
      </c>
      <c r="O401" s="10" t="s">
        <v>133</v>
      </c>
      <c r="P401" s="68"/>
      <c r="Q401" s="10" t="s">
        <v>21</v>
      </c>
      <c r="R401" s="76"/>
      <c r="S401" s="76"/>
      <c r="T401" s="76"/>
      <c r="U401" s="13"/>
      <c r="V401" s="12"/>
      <c r="W401" s="12"/>
      <c r="X401" s="12"/>
      <c r="Y401" s="13"/>
      <c r="Z401" s="13">
        <f t="shared" si="13"/>
        <v>0</v>
      </c>
    </row>
    <row r="402" spans="1:26" ht="13.5" thickBot="1">
      <c r="A402" s="14" t="s">
        <v>133</v>
      </c>
      <c r="B402" s="69"/>
      <c r="C402" s="14" t="s">
        <v>22</v>
      </c>
      <c r="D402" s="77"/>
      <c r="E402" s="77"/>
      <c r="F402" s="77"/>
      <c r="G402" s="15"/>
      <c r="H402" s="16"/>
      <c r="I402" s="16"/>
      <c r="J402" s="16"/>
      <c r="K402" s="15"/>
      <c r="L402" s="15">
        <f t="shared" si="12"/>
        <v>0</v>
      </c>
      <c r="O402" s="14" t="s">
        <v>133</v>
      </c>
      <c r="P402" s="69"/>
      <c r="Q402" s="14" t="s">
        <v>22</v>
      </c>
      <c r="R402" s="77"/>
      <c r="S402" s="77"/>
      <c r="T402" s="77"/>
      <c r="U402" s="15"/>
      <c r="V402" s="16"/>
      <c r="W402" s="16"/>
      <c r="X402" s="16"/>
      <c r="Y402" s="15"/>
      <c r="Z402" s="15">
        <f t="shared" si="13"/>
        <v>0</v>
      </c>
    </row>
    <row r="403" spans="1:26" s="3" customFormat="1" ht="13.5" thickBot="1">
      <c r="A403" s="17" t="s">
        <v>133</v>
      </c>
      <c r="B403" s="18" t="s">
        <v>101</v>
      </c>
      <c r="C403" s="18"/>
      <c r="D403" s="78"/>
      <c r="E403" s="78"/>
      <c r="F403" s="78"/>
      <c r="G403" s="19"/>
      <c r="H403" s="20"/>
      <c r="I403" s="20"/>
      <c r="J403" s="20"/>
      <c r="K403" s="19"/>
      <c r="L403" s="21">
        <f t="shared" si="12"/>
        <v>0</v>
      </c>
      <c r="O403" s="17" t="s">
        <v>133</v>
      </c>
      <c r="P403" s="18" t="s">
        <v>101</v>
      </c>
      <c r="Q403" s="18"/>
      <c r="R403" s="78"/>
      <c r="S403" s="78"/>
      <c r="T403" s="78"/>
      <c r="U403" s="19"/>
      <c r="V403" s="20"/>
      <c r="W403" s="20"/>
      <c r="X403" s="20"/>
      <c r="Y403" s="19"/>
      <c r="Z403" s="21">
        <f t="shared" si="13"/>
        <v>0</v>
      </c>
    </row>
    <row r="404" spans="1:26">
      <c r="A404" s="10" t="s">
        <v>133</v>
      </c>
      <c r="B404" s="67" t="s">
        <v>102</v>
      </c>
      <c r="C404" s="10" t="s">
        <v>14</v>
      </c>
      <c r="D404" s="76"/>
      <c r="E404" s="76"/>
      <c r="F404" s="76"/>
      <c r="G404" s="11"/>
      <c r="H404" s="12"/>
      <c r="I404" s="12"/>
      <c r="J404" s="12"/>
      <c r="K404" s="11"/>
      <c r="L404" s="11">
        <f t="shared" si="12"/>
        <v>0</v>
      </c>
      <c r="O404" s="10" t="s">
        <v>133</v>
      </c>
      <c r="P404" s="67" t="s">
        <v>102</v>
      </c>
      <c r="Q404" s="10" t="s">
        <v>14</v>
      </c>
      <c r="R404" s="76"/>
      <c r="S404" s="76"/>
      <c r="T404" s="76"/>
      <c r="U404" s="11"/>
      <c r="V404" s="12"/>
      <c r="W404" s="12"/>
      <c r="X404" s="12"/>
      <c r="Y404" s="11"/>
      <c r="Z404" s="11">
        <f t="shared" si="13"/>
        <v>0</v>
      </c>
    </row>
    <row r="405" spans="1:26">
      <c r="A405" s="10" t="s">
        <v>133</v>
      </c>
      <c r="B405" s="68"/>
      <c r="C405" s="10" t="s">
        <v>15</v>
      </c>
      <c r="D405" s="76"/>
      <c r="E405" s="76"/>
      <c r="F405" s="76"/>
      <c r="G405" s="13"/>
      <c r="H405" s="12"/>
      <c r="I405" s="12"/>
      <c r="J405" s="12"/>
      <c r="K405" s="13"/>
      <c r="L405" s="13">
        <f t="shared" si="12"/>
        <v>0</v>
      </c>
      <c r="O405" s="10" t="s">
        <v>133</v>
      </c>
      <c r="P405" s="68"/>
      <c r="Q405" s="10" t="s">
        <v>15</v>
      </c>
      <c r="R405" s="76"/>
      <c r="S405" s="76"/>
      <c r="T405" s="76"/>
      <c r="U405" s="13"/>
      <c r="V405" s="12"/>
      <c r="W405" s="12"/>
      <c r="X405" s="12"/>
      <c r="Y405" s="13"/>
      <c r="Z405" s="13">
        <f t="shared" si="13"/>
        <v>0</v>
      </c>
    </row>
    <row r="406" spans="1:26">
      <c r="A406" s="10" t="s">
        <v>133</v>
      </c>
      <c r="B406" s="68"/>
      <c r="C406" s="10" t="s">
        <v>16</v>
      </c>
      <c r="D406" s="76"/>
      <c r="E406" s="76"/>
      <c r="F406" s="76"/>
      <c r="G406" s="13"/>
      <c r="H406" s="12"/>
      <c r="I406" s="12"/>
      <c r="J406" s="12"/>
      <c r="K406" s="13"/>
      <c r="L406" s="13">
        <f t="shared" si="12"/>
        <v>0</v>
      </c>
      <c r="O406" s="10" t="s">
        <v>133</v>
      </c>
      <c r="P406" s="68"/>
      <c r="Q406" s="10" t="s">
        <v>16</v>
      </c>
      <c r="R406" s="76"/>
      <c r="S406" s="76"/>
      <c r="T406" s="76"/>
      <c r="U406" s="13"/>
      <c r="V406" s="12"/>
      <c r="W406" s="12"/>
      <c r="X406" s="12"/>
      <c r="Y406" s="13"/>
      <c r="Z406" s="13">
        <f t="shared" si="13"/>
        <v>0</v>
      </c>
    </row>
    <row r="407" spans="1:26">
      <c r="A407" s="10" t="s">
        <v>133</v>
      </c>
      <c r="B407" s="68"/>
      <c r="C407" s="10" t="s">
        <v>17</v>
      </c>
      <c r="D407" s="76"/>
      <c r="E407" s="76"/>
      <c r="F407" s="76"/>
      <c r="G407" s="13"/>
      <c r="H407" s="12"/>
      <c r="I407" s="12"/>
      <c r="J407" s="12"/>
      <c r="K407" s="13"/>
      <c r="L407" s="13">
        <f t="shared" si="12"/>
        <v>0</v>
      </c>
      <c r="O407" s="10" t="s">
        <v>133</v>
      </c>
      <c r="P407" s="68"/>
      <c r="Q407" s="10" t="s">
        <v>17</v>
      </c>
      <c r="R407" s="76"/>
      <c r="S407" s="76"/>
      <c r="T407" s="76"/>
      <c r="U407" s="13"/>
      <c r="V407" s="12"/>
      <c r="W407" s="12"/>
      <c r="X407" s="12"/>
      <c r="Y407" s="13"/>
      <c r="Z407" s="13">
        <f t="shared" si="13"/>
        <v>0</v>
      </c>
    </row>
    <row r="408" spans="1:26">
      <c r="A408" s="10" t="s">
        <v>133</v>
      </c>
      <c r="B408" s="68"/>
      <c r="C408" s="10" t="s">
        <v>18</v>
      </c>
      <c r="D408" s="76"/>
      <c r="E408" s="76"/>
      <c r="F408" s="76"/>
      <c r="G408" s="13"/>
      <c r="H408" s="12"/>
      <c r="I408" s="12"/>
      <c r="J408" s="12"/>
      <c r="K408" s="13"/>
      <c r="L408" s="13">
        <f t="shared" si="12"/>
        <v>0</v>
      </c>
      <c r="O408" s="10" t="s">
        <v>133</v>
      </c>
      <c r="P408" s="68"/>
      <c r="Q408" s="10" t="s">
        <v>18</v>
      </c>
      <c r="R408" s="76"/>
      <c r="S408" s="76"/>
      <c r="T408" s="76"/>
      <c r="U408" s="13"/>
      <c r="V408" s="12"/>
      <c r="W408" s="12"/>
      <c r="X408" s="12"/>
      <c r="Y408" s="13"/>
      <c r="Z408" s="13">
        <f t="shared" si="13"/>
        <v>0</v>
      </c>
    </row>
    <row r="409" spans="1:26">
      <c r="A409" s="10" t="s">
        <v>133</v>
      </c>
      <c r="B409" s="68"/>
      <c r="C409" s="10" t="s">
        <v>19</v>
      </c>
      <c r="D409" s="76"/>
      <c r="E409" s="76"/>
      <c r="F409" s="76"/>
      <c r="G409" s="13"/>
      <c r="H409" s="12"/>
      <c r="I409" s="12"/>
      <c r="J409" s="12"/>
      <c r="K409" s="13"/>
      <c r="L409" s="13">
        <f t="shared" si="12"/>
        <v>0</v>
      </c>
      <c r="O409" s="10" t="s">
        <v>133</v>
      </c>
      <c r="P409" s="68"/>
      <c r="Q409" s="10" t="s">
        <v>19</v>
      </c>
      <c r="R409" s="76"/>
      <c r="S409" s="76"/>
      <c r="T409" s="76"/>
      <c r="U409" s="13"/>
      <c r="V409" s="12"/>
      <c r="W409" s="12"/>
      <c r="X409" s="12"/>
      <c r="Y409" s="13"/>
      <c r="Z409" s="13">
        <f t="shared" si="13"/>
        <v>0</v>
      </c>
    </row>
    <row r="410" spans="1:26">
      <c r="A410" s="10" t="s">
        <v>133</v>
      </c>
      <c r="B410" s="68"/>
      <c r="C410" s="10" t="s">
        <v>20</v>
      </c>
      <c r="D410" s="76"/>
      <c r="E410" s="76"/>
      <c r="F410" s="76"/>
      <c r="G410" s="13"/>
      <c r="H410" s="12"/>
      <c r="I410" s="12"/>
      <c r="J410" s="12"/>
      <c r="K410" s="13"/>
      <c r="L410" s="13">
        <f t="shared" si="12"/>
        <v>0</v>
      </c>
      <c r="O410" s="10" t="s">
        <v>133</v>
      </c>
      <c r="P410" s="68"/>
      <c r="Q410" s="10" t="s">
        <v>20</v>
      </c>
      <c r="R410" s="76"/>
      <c r="S410" s="76"/>
      <c r="T410" s="76"/>
      <c r="U410" s="13"/>
      <c r="V410" s="12"/>
      <c r="W410" s="12"/>
      <c r="X410" s="12"/>
      <c r="Y410" s="13"/>
      <c r="Z410" s="13">
        <f t="shared" si="13"/>
        <v>0</v>
      </c>
    </row>
    <row r="411" spans="1:26">
      <c r="A411" s="10" t="s">
        <v>133</v>
      </c>
      <c r="B411" s="68"/>
      <c r="C411" s="10" t="s">
        <v>21</v>
      </c>
      <c r="D411" s="76"/>
      <c r="E411" s="76"/>
      <c r="F411" s="76"/>
      <c r="G411" s="13"/>
      <c r="H411" s="12"/>
      <c r="I411" s="12"/>
      <c r="J411" s="12"/>
      <c r="K411" s="13"/>
      <c r="L411" s="13">
        <f t="shared" si="12"/>
        <v>0</v>
      </c>
      <c r="O411" s="10" t="s">
        <v>133</v>
      </c>
      <c r="P411" s="68"/>
      <c r="Q411" s="10" t="s">
        <v>21</v>
      </c>
      <c r="R411" s="76"/>
      <c r="S411" s="76"/>
      <c r="T411" s="76"/>
      <c r="U411" s="13"/>
      <c r="V411" s="12"/>
      <c r="W411" s="12"/>
      <c r="X411" s="12"/>
      <c r="Y411" s="13"/>
      <c r="Z411" s="13">
        <f t="shared" si="13"/>
        <v>0</v>
      </c>
    </row>
    <row r="412" spans="1:26" ht="13.5" thickBot="1">
      <c r="A412" s="14" t="s">
        <v>133</v>
      </c>
      <c r="B412" s="69"/>
      <c r="C412" s="14" t="s">
        <v>22</v>
      </c>
      <c r="D412" s="77"/>
      <c r="E412" s="77"/>
      <c r="F412" s="77"/>
      <c r="G412" s="15"/>
      <c r="H412" s="16"/>
      <c r="I412" s="16"/>
      <c r="J412" s="16"/>
      <c r="K412" s="15"/>
      <c r="L412" s="15">
        <f t="shared" si="12"/>
        <v>0</v>
      </c>
      <c r="O412" s="14" t="s">
        <v>133</v>
      </c>
      <c r="P412" s="69"/>
      <c r="Q412" s="14" t="s">
        <v>22</v>
      </c>
      <c r="R412" s="77"/>
      <c r="S412" s="77"/>
      <c r="T412" s="77"/>
      <c r="U412" s="15"/>
      <c r="V412" s="16"/>
      <c r="W412" s="16"/>
      <c r="X412" s="16"/>
      <c r="Y412" s="15"/>
      <c r="Z412" s="15">
        <f t="shared" si="13"/>
        <v>0</v>
      </c>
    </row>
    <row r="413" spans="1:26" s="3" customFormat="1" ht="13.5" thickBot="1">
      <c r="A413" s="17" t="s">
        <v>133</v>
      </c>
      <c r="B413" s="18" t="s">
        <v>103</v>
      </c>
      <c r="C413" s="18"/>
      <c r="D413" s="78"/>
      <c r="E413" s="78"/>
      <c r="F413" s="78"/>
      <c r="G413" s="19"/>
      <c r="H413" s="20"/>
      <c r="I413" s="20"/>
      <c r="J413" s="20"/>
      <c r="K413" s="19"/>
      <c r="L413" s="21">
        <f t="shared" si="12"/>
        <v>0</v>
      </c>
      <c r="O413" s="17" t="s">
        <v>133</v>
      </c>
      <c r="P413" s="18" t="s">
        <v>103</v>
      </c>
      <c r="Q413" s="18"/>
      <c r="R413" s="78"/>
      <c r="S413" s="78"/>
      <c r="T413" s="78"/>
      <c r="U413" s="19"/>
      <c r="V413" s="20"/>
      <c r="W413" s="20"/>
      <c r="X413" s="20"/>
      <c r="Y413" s="19"/>
      <c r="Z413" s="21">
        <f t="shared" si="13"/>
        <v>0</v>
      </c>
    </row>
    <row r="414" spans="1:26">
      <c r="A414" s="10" t="s">
        <v>133</v>
      </c>
      <c r="B414" s="67" t="s">
        <v>104</v>
      </c>
      <c r="C414" s="10" t="s">
        <v>14</v>
      </c>
      <c r="D414" s="76"/>
      <c r="E414" s="76"/>
      <c r="F414" s="76"/>
      <c r="G414" s="11"/>
      <c r="H414" s="12"/>
      <c r="I414" s="12"/>
      <c r="J414" s="12"/>
      <c r="K414" s="11"/>
      <c r="L414" s="11">
        <f t="shared" si="12"/>
        <v>0</v>
      </c>
      <c r="O414" s="10" t="s">
        <v>133</v>
      </c>
      <c r="P414" s="67" t="s">
        <v>104</v>
      </c>
      <c r="Q414" s="10" t="s">
        <v>14</v>
      </c>
      <c r="R414" s="76"/>
      <c r="S414" s="76"/>
      <c r="T414" s="76"/>
      <c r="U414" s="11"/>
      <c r="V414" s="12"/>
      <c r="W414" s="12"/>
      <c r="X414" s="12"/>
      <c r="Y414" s="11"/>
      <c r="Z414" s="11">
        <f t="shared" si="13"/>
        <v>0</v>
      </c>
    </row>
    <row r="415" spans="1:26">
      <c r="A415" s="10" t="s">
        <v>133</v>
      </c>
      <c r="B415" s="68"/>
      <c r="C415" s="10" t="s">
        <v>15</v>
      </c>
      <c r="D415" s="76"/>
      <c r="E415" s="76"/>
      <c r="F415" s="76"/>
      <c r="G415" s="13"/>
      <c r="H415" s="12"/>
      <c r="I415" s="12"/>
      <c r="J415" s="12"/>
      <c r="K415" s="13"/>
      <c r="L415" s="13">
        <f t="shared" si="12"/>
        <v>0</v>
      </c>
      <c r="O415" s="10" t="s">
        <v>133</v>
      </c>
      <c r="P415" s="68"/>
      <c r="Q415" s="10" t="s">
        <v>15</v>
      </c>
      <c r="R415" s="76"/>
      <c r="S415" s="76"/>
      <c r="T415" s="76"/>
      <c r="U415" s="13"/>
      <c r="V415" s="12"/>
      <c r="W415" s="12"/>
      <c r="X415" s="12"/>
      <c r="Y415" s="13"/>
      <c r="Z415" s="13">
        <f t="shared" si="13"/>
        <v>0</v>
      </c>
    </row>
    <row r="416" spans="1:26">
      <c r="A416" s="10" t="s">
        <v>133</v>
      </c>
      <c r="B416" s="68"/>
      <c r="C416" s="10" t="s">
        <v>16</v>
      </c>
      <c r="D416" s="76"/>
      <c r="E416" s="76"/>
      <c r="F416" s="76"/>
      <c r="G416" s="13"/>
      <c r="H416" s="12"/>
      <c r="I416" s="12"/>
      <c r="J416" s="12"/>
      <c r="K416" s="13"/>
      <c r="L416" s="13">
        <f t="shared" si="12"/>
        <v>0</v>
      </c>
      <c r="O416" s="10" t="s">
        <v>133</v>
      </c>
      <c r="P416" s="68"/>
      <c r="Q416" s="10" t="s">
        <v>16</v>
      </c>
      <c r="R416" s="76"/>
      <c r="S416" s="76"/>
      <c r="T416" s="76"/>
      <c r="U416" s="13"/>
      <c r="V416" s="12"/>
      <c r="W416" s="12"/>
      <c r="X416" s="12"/>
      <c r="Y416" s="13"/>
      <c r="Z416" s="13">
        <f t="shared" si="13"/>
        <v>0</v>
      </c>
    </row>
    <row r="417" spans="1:26">
      <c r="A417" s="10" t="s">
        <v>133</v>
      </c>
      <c r="B417" s="68"/>
      <c r="C417" s="10" t="s">
        <v>17</v>
      </c>
      <c r="D417" s="76"/>
      <c r="E417" s="76"/>
      <c r="F417" s="76"/>
      <c r="G417" s="13"/>
      <c r="H417" s="12"/>
      <c r="I417" s="12"/>
      <c r="J417" s="12"/>
      <c r="K417" s="13"/>
      <c r="L417" s="13">
        <f t="shared" si="12"/>
        <v>0</v>
      </c>
      <c r="O417" s="10" t="s">
        <v>133</v>
      </c>
      <c r="P417" s="68"/>
      <c r="Q417" s="10" t="s">
        <v>17</v>
      </c>
      <c r="R417" s="76"/>
      <c r="S417" s="76"/>
      <c r="T417" s="76"/>
      <c r="U417" s="13"/>
      <c r="V417" s="12"/>
      <c r="W417" s="12"/>
      <c r="X417" s="12"/>
      <c r="Y417" s="13"/>
      <c r="Z417" s="13">
        <f t="shared" si="13"/>
        <v>0</v>
      </c>
    </row>
    <row r="418" spans="1:26">
      <c r="A418" s="10" t="s">
        <v>133</v>
      </c>
      <c r="B418" s="68"/>
      <c r="C418" s="10" t="s">
        <v>18</v>
      </c>
      <c r="D418" s="76"/>
      <c r="E418" s="76"/>
      <c r="F418" s="76"/>
      <c r="G418" s="13"/>
      <c r="H418" s="12"/>
      <c r="I418" s="12"/>
      <c r="J418" s="12"/>
      <c r="K418" s="13"/>
      <c r="L418" s="13">
        <f t="shared" si="12"/>
        <v>0</v>
      </c>
      <c r="O418" s="10" t="s">
        <v>133</v>
      </c>
      <c r="P418" s="68"/>
      <c r="Q418" s="10" t="s">
        <v>18</v>
      </c>
      <c r="R418" s="76"/>
      <c r="S418" s="76"/>
      <c r="T418" s="76"/>
      <c r="U418" s="13"/>
      <c r="V418" s="12"/>
      <c r="W418" s="12"/>
      <c r="X418" s="12"/>
      <c r="Y418" s="13"/>
      <c r="Z418" s="13">
        <f t="shared" si="13"/>
        <v>0</v>
      </c>
    </row>
    <row r="419" spans="1:26">
      <c r="A419" s="10" t="s">
        <v>133</v>
      </c>
      <c r="B419" s="68"/>
      <c r="C419" s="10" t="s">
        <v>19</v>
      </c>
      <c r="D419" s="76"/>
      <c r="E419" s="76"/>
      <c r="F419" s="76"/>
      <c r="G419" s="13"/>
      <c r="H419" s="12"/>
      <c r="I419" s="12"/>
      <c r="J419" s="12"/>
      <c r="K419" s="13"/>
      <c r="L419" s="13">
        <f t="shared" si="12"/>
        <v>0</v>
      </c>
      <c r="O419" s="10" t="s">
        <v>133</v>
      </c>
      <c r="P419" s="68"/>
      <c r="Q419" s="10" t="s">
        <v>19</v>
      </c>
      <c r="R419" s="76"/>
      <c r="S419" s="76"/>
      <c r="T419" s="76"/>
      <c r="U419" s="13"/>
      <c r="V419" s="12"/>
      <c r="W419" s="12"/>
      <c r="X419" s="12"/>
      <c r="Y419" s="13"/>
      <c r="Z419" s="13">
        <f t="shared" si="13"/>
        <v>0</v>
      </c>
    </row>
    <row r="420" spans="1:26">
      <c r="A420" s="10" t="s">
        <v>133</v>
      </c>
      <c r="B420" s="68"/>
      <c r="C420" s="10" t="s">
        <v>20</v>
      </c>
      <c r="D420" s="76"/>
      <c r="E420" s="76"/>
      <c r="F420" s="76"/>
      <c r="G420" s="13"/>
      <c r="H420" s="12"/>
      <c r="I420" s="12"/>
      <c r="J420" s="12"/>
      <c r="K420" s="13"/>
      <c r="L420" s="13">
        <f t="shared" si="12"/>
        <v>0</v>
      </c>
      <c r="O420" s="10" t="s">
        <v>133</v>
      </c>
      <c r="P420" s="68"/>
      <c r="Q420" s="10" t="s">
        <v>20</v>
      </c>
      <c r="R420" s="76"/>
      <c r="S420" s="76"/>
      <c r="T420" s="76"/>
      <c r="U420" s="13"/>
      <c r="V420" s="12"/>
      <c r="W420" s="12"/>
      <c r="X420" s="12"/>
      <c r="Y420" s="13"/>
      <c r="Z420" s="13">
        <f t="shared" si="13"/>
        <v>0</v>
      </c>
    </row>
    <row r="421" spans="1:26">
      <c r="A421" s="10" t="s">
        <v>133</v>
      </c>
      <c r="B421" s="68"/>
      <c r="C421" s="10" t="s">
        <v>21</v>
      </c>
      <c r="D421" s="76"/>
      <c r="E421" s="76"/>
      <c r="F421" s="76"/>
      <c r="G421" s="13"/>
      <c r="H421" s="12"/>
      <c r="I421" s="12"/>
      <c r="J421" s="12"/>
      <c r="K421" s="13"/>
      <c r="L421" s="13">
        <f t="shared" si="12"/>
        <v>0</v>
      </c>
      <c r="O421" s="10" t="s">
        <v>133</v>
      </c>
      <c r="P421" s="68"/>
      <c r="Q421" s="10" t="s">
        <v>21</v>
      </c>
      <c r="R421" s="76"/>
      <c r="S421" s="76"/>
      <c r="T421" s="76"/>
      <c r="U421" s="13"/>
      <c r="V421" s="12"/>
      <c r="W421" s="12"/>
      <c r="X421" s="12"/>
      <c r="Y421" s="13"/>
      <c r="Z421" s="13">
        <f t="shared" si="13"/>
        <v>0</v>
      </c>
    </row>
    <row r="422" spans="1:26" ht="13.5" thickBot="1">
      <c r="A422" s="14" t="s">
        <v>133</v>
      </c>
      <c r="B422" s="69"/>
      <c r="C422" s="14" t="s">
        <v>22</v>
      </c>
      <c r="D422" s="77"/>
      <c r="E422" s="77"/>
      <c r="F422" s="77"/>
      <c r="G422" s="15"/>
      <c r="H422" s="16"/>
      <c r="I422" s="16"/>
      <c r="J422" s="16"/>
      <c r="K422" s="15"/>
      <c r="L422" s="15">
        <f t="shared" si="12"/>
        <v>0</v>
      </c>
      <c r="O422" s="14" t="s">
        <v>133</v>
      </c>
      <c r="P422" s="69"/>
      <c r="Q422" s="14" t="s">
        <v>22</v>
      </c>
      <c r="R422" s="77"/>
      <c r="S422" s="77"/>
      <c r="T422" s="77"/>
      <c r="U422" s="15"/>
      <c r="V422" s="16"/>
      <c r="W422" s="16"/>
      <c r="X422" s="16"/>
      <c r="Y422" s="15"/>
      <c r="Z422" s="15">
        <f t="shared" si="13"/>
        <v>0</v>
      </c>
    </row>
    <row r="423" spans="1:26" s="3" customFormat="1" ht="13.5" thickBot="1">
      <c r="A423" s="17" t="s">
        <v>133</v>
      </c>
      <c r="B423" s="18" t="s">
        <v>105</v>
      </c>
      <c r="C423" s="18"/>
      <c r="D423" s="78"/>
      <c r="E423" s="78"/>
      <c r="F423" s="78"/>
      <c r="G423" s="19"/>
      <c r="H423" s="20"/>
      <c r="I423" s="20"/>
      <c r="J423" s="20"/>
      <c r="K423" s="19"/>
      <c r="L423" s="21">
        <f t="shared" si="12"/>
        <v>0</v>
      </c>
      <c r="O423" s="17" t="s">
        <v>133</v>
      </c>
      <c r="P423" s="18" t="s">
        <v>105</v>
      </c>
      <c r="Q423" s="18"/>
      <c r="R423" s="78"/>
      <c r="S423" s="78"/>
      <c r="T423" s="78"/>
      <c r="U423" s="19"/>
      <c r="V423" s="20"/>
      <c r="W423" s="20"/>
      <c r="X423" s="20"/>
      <c r="Y423" s="19"/>
      <c r="Z423" s="21">
        <f t="shared" si="13"/>
        <v>0</v>
      </c>
    </row>
    <row r="424" spans="1:26">
      <c r="A424" s="10" t="s">
        <v>133</v>
      </c>
      <c r="B424" s="67" t="s">
        <v>106</v>
      </c>
      <c r="C424" s="10" t="s">
        <v>14</v>
      </c>
      <c r="D424" s="76">
        <v>2</v>
      </c>
      <c r="E424" s="76">
        <v>1</v>
      </c>
      <c r="F424" s="76">
        <v>3</v>
      </c>
      <c r="G424" s="11">
        <f>F424/F433</f>
        <v>0.13636363636363635</v>
      </c>
      <c r="H424" s="12">
        <v>550500</v>
      </c>
      <c r="I424" s="12">
        <v>315500</v>
      </c>
      <c r="J424" s="12">
        <v>866000</v>
      </c>
      <c r="K424" s="11">
        <f>J424/J433</f>
        <v>0.29070157771064115</v>
      </c>
      <c r="L424" s="11">
        <f t="shared" si="12"/>
        <v>6.4130491095284472E-5</v>
      </c>
      <c r="O424" s="10" t="s">
        <v>133</v>
      </c>
      <c r="P424" s="67" t="s">
        <v>106</v>
      </c>
      <c r="Q424" s="10" t="s">
        <v>14</v>
      </c>
      <c r="R424" s="76"/>
      <c r="S424" s="76"/>
      <c r="T424" s="76"/>
      <c r="U424" s="11">
        <f>T424/T433</f>
        <v>0</v>
      </c>
      <c r="V424" s="12"/>
      <c r="W424" s="12"/>
      <c r="X424" s="12"/>
      <c r="Y424" s="11">
        <f>X424/X433</f>
        <v>0</v>
      </c>
      <c r="Z424" s="11">
        <f t="shared" si="13"/>
        <v>0</v>
      </c>
    </row>
    <row r="425" spans="1:26">
      <c r="A425" s="10" t="s">
        <v>133</v>
      </c>
      <c r="B425" s="68"/>
      <c r="C425" s="10" t="s">
        <v>15</v>
      </c>
      <c r="D425" s="76"/>
      <c r="E425" s="76"/>
      <c r="F425" s="76"/>
      <c r="G425" s="13">
        <f>F425/F433</f>
        <v>0</v>
      </c>
      <c r="H425" s="12"/>
      <c r="I425" s="12"/>
      <c r="J425" s="12"/>
      <c r="K425" s="13">
        <f>J425/J433</f>
        <v>0</v>
      </c>
      <c r="L425" s="13">
        <f t="shared" si="12"/>
        <v>0</v>
      </c>
      <c r="O425" s="10" t="s">
        <v>133</v>
      </c>
      <c r="P425" s="68"/>
      <c r="Q425" s="10" t="s">
        <v>15</v>
      </c>
      <c r="R425" s="76"/>
      <c r="S425" s="76"/>
      <c r="T425" s="76"/>
      <c r="U425" s="13">
        <f>T425/T433</f>
        <v>0</v>
      </c>
      <c r="V425" s="12"/>
      <c r="W425" s="12"/>
      <c r="X425" s="12"/>
      <c r="Y425" s="13">
        <f>X425/X433</f>
        <v>0</v>
      </c>
      <c r="Z425" s="13">
        <f t="shared" si="13"/>
        <v>0</v>
      </c>
    </row>
    <row r="426" spans="1:26">
      <c r="A426" s="10" t="s">
        <v>133</v>
      </c>
      <c r="B426" s="68"/>
      <c r="C426" s="10" t="s">
        <v>16</v>
      </c>
      <c r="D426" s="76"/>
      <c r="E426" s="76"/>
      <c r="F426" s="76"/>
      <c r="G426" s="13">
        <f>F426/F433</f>
        <v>0</v>
      </c>
      <c r="H426" s="12"/>
      <c r="I426" s="12"/>
      <c r="J426" s="12"/>
      <c r="K426" s="13">
        <f>J426/J433</f>
        <v>0</v>
      </c>
      <c r="L426" s="13">
        <f t="shared" si="12"/>
        <v>0</v>
      </c>
      <c r="O426" s="10" t="s">
        <v>133</v>
      </c>
      <c r="P426" s="68"/>
      <c r="Q426" s="10" t="s">
        <v>16</v>
      </c>
      <c r="R426" s="76"/>
      <c r="S426" s="76"/>
      <c r="T426" s="76"/>
      <c r="U426" s="13">
        <f>T426/T433</f>
        <v>0</v>
      </c>
      <c r="V426" s="12"/>
      <c r="W426" s="12"/>
      <c r="X426" s="12"/>
      <c r="Y426" s="13">
        <f>X426/X433</f>
        <v>0</v>
      </c>
      <c r="Z426" s="13">
        <f t="shared" si="13"/>
        <v>0</v>
      </c>
    </row>
    <row r="427" spans="1:26">
      <c r="A427" s="10" t="s">
        <v>133</v>
      </c>
      <c r="B427" s="68"/>
      <c r="C427" s="10" t="s">
        <v>17</v>
      </c>
      <c r="D427" s="76"/>
      <c r="E427" s="76"/>
      <c r="F427" s="76"/>
      <c r="G427" s="13">
        <f>F427/F433</f>
        <v>0</v>
      </c>
      <c r="H427" s="12"/>
      <c r="I427" s="12"/>
      <c r="J427" s="12"/>
      <c r="K427" s="13">
        <f>J427/J433</f>
        <v>0</v>
      </c>
      <c r="L427" s="13">
        <f t="shared" si="12"/>
        <v>0</v>
      </c>
      <c r="O427" s="10" t="s">
        <v>133</v>
      </c>
      <c r="P427" s="68"/>
      <c r="Q427" s="10" t="s">
        <v>17</v>
      </c>
      <c r="R427" s="76"/>
      <c r="S427" s="76"/>
      <c r="T427" s="76"/>
      <c r="U427" s="13">
        <f>T427/T433</f>
        <v>0</v>
      </c>
      <c r="V427" s="12"/>
      <c r="W427" s="12"/>
      <c r="X427" s="12"/>
      <c r="Y427" s="13">
        <f>X427/X433</f>
        <v>0</v>
      </c>
      <c r="Z427" s="13">
        <f t="shared" si="13"/>
        <v>0</v>
      </c>
    </row>
    <row r="428" spans="1:26">
      <c r="A428" s="10" t="s">
        <v>133</v>
      </c>
      <c r="B428" s="68"/>
      <c r="C428" s="10" t="s">
        <v>18</v>
      </c>
      <c r="D428" s="76"/>
      <c r="E428" s="76">
        <v>1</v>
      </c>
      <c r="F428" s="76">
        <v>1</v>
      </c>
      <c r="G428" s="13">
        <f>F428/F433</f>
        <v>4.5454545454545456E-2</v>
      </c>
      <c r="H428" s="12"/>
      <c r="I428" s="12">
        <v>35000</v>
      </c>
      <c r="J428" s="12">
        <v>35000</v>
      </c>
      <c r="K428" s="13">
        <f>J428/J433</f>
        <v>1.1748909029875798E-2</v>
      </c>
      <c r="L428" s="13">
        <f t="shared" si="12"/>
        <v>2.5918789703636912E-6</v>
      </c>
      <c r="O428" s="10" t="s">
        <v>133</v>
      </c>
      <c r="P428" s="68"/>
      <c r="Q428" s="10" t="s">
        <v>18</v>
      </c>
      <c r="R428" s="76"/>
      <c r="S428" s="76">
        <v>2</v>
      </c>
      <c r="T428" s="76">
        <v>2</v>
      </c>
      <c r="U428" s="13">
        <f>T428/T433</f>
        <v>9.0909090909090912E-2</v>
      </c>
      <c r="V428" s="12"/>
      <c r="W428" s="12">
        <v>491414</v>
      </c>
      <c r="X428" s="12">
        <v>491414</v>
      </c>
      <c r="Y428" s="13">
        <f>X428/X433</f>
        <v>0.10943818433105422</v>
      </c>
      <c r="Z428" s="13">
        <f t="shared" si="13"/>
        <v>4.0838746941603022E-5</v>
      </c>
    </row>
    <row r="429" spans="1:26">
      <c r="A429" s="10" t="s">
        <v>133</v>
      </c>
      <c r="B429" s="68"/>
      <c r="C429" s="10" t="s">
        <v>19</v>
      </c>
      <c r="D429" s="76"/>
      <c r="E429" s="76"/>
      <c r="F429" s="76"/>
      <c r="G429" s="13">
        <f>F429/F433</f>
        <v>0</v>
      </c>
      <c r="H429" s="12"/>
      <c r="I429" s="12"/>
      <c r="J429" s="12"/>
      <c r="K429" s="13">
        <f>J429/J433</f>
        <v>0</v>
      </c>
      <c r="L429" s="13">
        <f t="shared" si="12"/>
        <v>0</v>
      </c>
      <c r="O429" s="10" t="s">
        <v>133</v>
      </c>
      <c r="P429" s="68"/>
      <c r="Q429" s="10" t="s">
        <v>19</v>
      </c>
      <c r="R429" s="76"/>
      <c r="S429" s="76"/>
      <c r="T429" s="76"/>
      <c r="U429" s="13">
        <f>T429/T433</f>
        <v>0</v>
      </c>
      <c r="V429" s="12"/>
      <c r="W429" s="12"/>
      <c r="X429" s="12"/>
      <c r="Y429" s="13">
        <f>X429/X433</f>
        <v>0</v>
      </c>
      <c r="Z429" s="13">
        <f t="shared" si="13"/>
        <v>0</v>
      </c>
    </row>
    <row r="430" spans="1:26">
      <c r="A430" s="10" t="s">
        <v>133</v>
      </c>
      <c r="B430" s="68"/>
      <c r="C430" s="10" t="s">
        <v>20</v>
      </c>
      <c r="D430" s="76"/>
      <c r="E430" s="76"/>
      <c r="F430" s="76"/>
      <c r="G430" s="13">
        <f>F430/F433</f>
        <v>0</v>
      </c>
      <c r="H430" s="12"/>
      <c r="I430" s="12"/>
      <c r="J430" s="12"/>
      <c r="K430" s="13">
        <f>J430/J433</f>
        <v>0</v>
      </c>
      <c r="L430" s="13">
        <f t="shared" si="12"/>
        <v>0</v>
      </c>
      <c r="O430" s="10" t="s">
        <v>133</v>
      </c>
      <c r="P430" s="68"/>
      <c r="Q430" s="10" t="s">
        <v>20</v>
      </c>
      <c r="R430" s="76"/>
      <c r="S430" s="76"/>
      <c r="T430" s="76"/>
      <c r="U430" s="13">
        <f>T430/T433</f>
        <v>0</v>
      </c>
      <c r="V430" s="12"/>
      <c r="W430" s="12"/>
      <c r="X430" s="12"/>
      <c r="Y430" s="13">
        <f>X430/X433</f>
        <v>0</v>
      </c>
      <c r="Z430" s="13">
        <f t="shared" si="13"/>
        <v>0</v>
      </c>
    </row>
    <row r="431" spans="1:26">
      <c r="A431" s="10" t="s">
        <v>133</v>
      </c>
      <c r="B431" s="68"/>
      <c r="C431" s="10" t="s">
        <v>21</v>
      </c>
      <c r="D431" s="76">
        <v>3</v>
      </c>
      <c r="E431" s="76">
        <v>3</v>
      </c>
      <c r="F431" s="76">
        <v>6</v>
      </c>
      <c r="G431" s="13">
        <f>F431/F433</f>
        <v>0.27272727272727271</v>
      </c>
      <c r="H431" s="12">
        <v>640000</v>
      </c>
      <c r="I431" s="12">
        <v>525500</v>
      </c>
      <c r="J431" s="12">
        <v>1165500</v>
      </c>
      <c r="K431" s="13">
        <f>J431/J433</f>
        <v>0.39123867069486407</v>
      </c>
      <c r="L431" s="13">
        <f t="shared" si="12"/>
        <v>8.6309569713110919E-5</v>
      </c>
      <c r="O431" s="10" t="s">
        <v>133</v>
      </c>
      <c r="P431" s="68"/>
      <c r="Q431" s="10" t="s">
        <v>21</v>
      </c>
      <c r="R431" s="76">
        <v>3</v>
      </c>
      <c r="S431" s="76">
        <v>2</v>
      </c>
      <c r="T431" s="76">
        <v>5</v>
      </c>
      <c r="U431" s="13">
        <f>T431/T433</f>
        <v>0.22727272727272727</v>
      </c>
      <c r="V431" s="12">
        <v>652500</v>
      </c>
      <c r="W431" s="12">
        <v>431504</v>
      </c>
      <c r="X431" s="12">
        <v>1084004</v>
      </c>
      <c r="Y431" s="13">
        <f>X431/X433</f>
        <v>0.24140832285527089</v>
      </c>
      <c r="Z431" s="13">
        <f t="shared" si="13"/>
        <v>9.0085681400378181E-5</v>
      </c>
    </row>
    <row r="432" spans="1:26" ht="13.5" thickBot="1">
      <c r="A432" s="14" t="s">
        <v>133</v>
      </c>
      <c r="B432" s="69"/>
      <c r="C432" s="14" t="s">
        <v>22</v>
      </c>
      <c r="D432" s="77">
        <v>6</v>
      </c>
      <c r="E432" s="77">
        <v>6</v>
      </c>
      <c r="F432" s="77">
        <v>12</v>
      </c>
      <c r="G432" s="15">
        <f>F432/F433</f>
        <v>0.54545454545454541</v>
      </c>
      <c r="H432" s="16">
        <v>299000</v>
      </c>
      <c r="I432" s="16">
        <v>613500</v>
      </c>
      <c r="J432" s="16">
        <v>912500</v>
      </c>
      <c r="K432" s="15">
        <f>J432/J433</f>
        <v>0.30631084256461899</v>
      </c>
      <c r="L432" s="15">
        <f t="shared" si="12"/>
        <v>6.7573987441624803E-5</v>
      </c>
      <c r="O432" s="14" t="s">
        <v>133</v>
      </c>
      <c r="P432" s="69"/>
      <c r="Q432" s="14" t="s">
        <v>22</v>
      </c>
      <c r="R432" s="77">
        <v>8</v>
      </c>
      <c r="S432" s="77">
        <v>7</v>
      </c>
      <c r="T432" s="77">
        <v>15</v>
      </c>
      <c r="U432" s="15">
        <f>T432/T433</f>
        <v>0.68181818181818177</v>
      </c>
      <c r="V432" s="16">
        <v>1592667</v>
      </c>
      <c r="W432" s="16">
        <v>1322249</v>
      </c>
      <c r="X432" s="16">
        <v>2914916</v>
      </c>
      <c r="Y432" s="15">
        <f>X432/X433</f>
        <v>0.64915349281367485</v>
      </c>
      <c r="Z432" s="15">
        <f t="shared" si="13"/>
        <v>2.4224282759552988E-4</v>
      </c>
    </row>
    <row r="433" spans="1:26" s="3" customFormat="1" ht="13.5" thickBot="1">
      <c r="A433" s="17" t="s">
        <v>133</v>
      </c>
      <c r="B433" s="18" t="s">
        <v>107</v>
      </c>
      <c r="C433" s="18"/>
      <c r="D433" s="78">
        <v>11</v>
      </c>
      <c r="E433" s="78">
        <v>11</v>
      </c>
      <c r="F433" s="78">
        <v>22</v>
      </c>
      <c r="G433" s="19">
        <f>F433/F433</f>
        <v>1</v>
      </c>
      <c r="H433" s="20">
        <v>1489500</v>
      </c>
      <c r="I433" s="20">
        <v>1489500</v>
      </c>
      <c r="J433" s="20">
        <v>2979000</v>
      </c>
      <c r="K433" s="19">
        <f>J433/J433</f>
        <v>1</v>
      </c>
      <c r="L433" s="21">
        <f t="shared" si="12"/>
        <v>2.2060592722038391E-4</v>
      </c>
      <c r="O433" s="17" t="s">
        <v>133</v>
      </c>
      <c r="P433" s="18" t="s">
        <v>107</v>
      </c>
      <c r="Q433" s="18"/>
      <c r="R433" s="78">
        <v>11</v>
      </c>
      <c r="S433" s="78">
        <v>11</v>
      </c>
      <c r="T433" s="78">
        <v>22</v>
      </c>
      <c r="U433" s="19">
        <f>T433/T433</f>
        <v>1</v>
      </c>
      <c r="V433" s="20">
        <v>2245167</v>
      </c>
      <c r="W433" s="20">
        <v>2245167</v>
      </c>
      <c r="X433" s="20">
        <v>4490334</v>
      </c>
      <c r="Y433" s="19">
        <f>X433/X433</f>
        <v>1</v>
      </c>
      <c r="Z433" s="21">
        <f t="shared" si="13"/>
        <v>3.7316725593751108E-4</v>
      </c>
    </row>
    <row r="434" spans="1:26">
      <c r="A434" s="10" t="s">
        <v>133</v>
      </c>
      <c r="B434" s="67" t="s">
        <v>108</v>
      </c>
      <c r="C434" s="10" t="s">
        <v>14</v>
      </c>
      <c r="D434" s="76">
        <v>25</v>
      </c>
      <c r="E434" s="76">
        <v>24</v>
      </c>
      <c r="F434" s="76">
        <v>49</v>
      </c>
      <c r="G434" s="11">
        <f>F434/F443</f>
        <v>0.1384180790960452</v>
      </c>
      <c r="H434" s="12">
        <v>5075100</v>
      </c>
      <c r="I434" s="12">
        <v>4862000</v>
      </c>
      <c r="J434" s="12">
        <v>9937100</v>
      </c>
      <c r="K434" s="11">
        <f>J434/J443</f>
        <v>0.11732621154535448</v>
      </c>
      <c r="L434" s="11">
        <f t="shared" si="12"/>
        <v>7.3587887189717244E-4</v>
      </c>
      <c r="O434" s="10" t="s">
        <v>133</v>
      </c>
      <c r="P434" s="67" t="s">
        <v>108</v>
      </c>
      <c r="Q434" s="10" t="s">
        <v>14</v>
      </c>
      <c r="R434" s="76"/>
      <c r="S434" s="76">
        <v>4</v>
      </c>
      <c r="T434" s="76">
        <v>4</v>
      </c>
      <c r="U434" s="11">
        <f>T434/T443</f>
        <v>1.8867924528301886E-2</v>
      </c>
      <c r="V434" s="12"/>
      <c r="W434" s="12">
        <v>1134000</v>
      </c>
      <c r="X434" s="12">
        <v>1134000</v>
      </c>
      <c r="Y434" s="11">
        <f>X434/X443</f>
        <v>1.9517157233454322E-2</v>
      </c>
      <c r="Z434" s="11">
        <f t="shared" si="13"/>
        <v>9.4240577256199119E-5</v>
      </c>
    </row>
    <row r="435" spans="1:26">
      <c r="A435" s="10" t="s">
        <v>133</v>
      </c>
      <c r="B435" s="68"/>
      <c r="C435" s="10" t="s">
        <v>15</v>
      </c>
      <c r="D435" s="76">
        <v>8</v>
      </c>
      <c r="E435" s="76">
        <v>12</v>
      </c>
      <c r="F435" s="76">
        <v>20</v>
      </c>
      <c r="G435" s="13">
        <f>F435/F443</f>
        <v>5.6497175141242938E-2</v>
      </c>
      <c r="H435" s="12">
        <v>1525300</v>
      </c>
      <c r="I435" s="12">
        <v>2734500</v>
      </c>
      <c r="J435" s="12">
        <v>4259800</v>
      </c>
      <c r="K435" s="13">
        <f>J435/J443</f>
        <v>5.0294974986756807E-2</v>
      </c>
      <c r="L435" s="13">
        <f t="shared" si="12"/>
        <v>3.1545388679872147E-4</v>
      </c>
      <c r="O435" s="10" t="s">
        <v>133</v>
      </c>
      <c r="P435" s="68"/>
      <c r="Q435" s="10" t="s">
        <v>15</v>
      </c>
      <c r="R435" s="76">
        <v>12</v>
      </c>
      <c r="S435" s="76">
        <v>4</v>
      </c>
      <c r="T435" s="76">
        <v>16</v>
      </c>
      <c r="U435" s="13">
        <f>T435/T443</f>
        <v>7.5471698113207544E-2</v>
      </c>
      <c r="V435" s="12">
        <v>2871200</v>
      </c>
      <c r="W435" s="12">
        <v>1000500</v>
      </c>
      <c r="X435" s="12">
        <v>3871700</v>
      </c>
      <c r="Y435" s="13">
        <f>X435/X443</f>
        <v>6.6635430035948059E-2</v>
      </c>
      <c r="Z435" s="13">
        <f t="shared" si="13"/>
        <v>3.2175594617533167E-4</v>
      </c>
    </row>
    <row r="436" spans="1:26">
      <c r="A436" s="10" t="s">
        <v>133</v>
      </c>
      <c r="B436" s="68"/>
      <c r="C436" s="10" t="s">
        <v>16</v>
      </c>
      <c r="D436" s="76">
        <v>10</v>
      </c>
      <c r="E436" s="76">
        <v>9</v>
      </c>
      <c r="F436" s="76">
        <v>19</v>
      </c>
      <c r="G436" s="13">
        <f>F436/F443</f>
        <v>5.3672316384180789E-2</v>
      </c>
      <c r="H436" s="12">
        <v>1944577</v>
      </c>
      <c r="I436" s="12">
        <v>2159777</v>
      </c>
      <c r="J436" s="12">
        <v>4104354</v>
      </c>
      <c r="K436" s="13">
        <f>J436/J443</f>
        <v>4.8459641712473647E-2</v>
      </c>
      <c r="L436" s="13">
        <f t="shared" si="12"/>
        <v>3.039425377008028E-4</v>
      </c>
      <c r="O436" s="10" t="s">
        <v>133</v>
      </c>
      <c r="P436" s="68"/>
      <c r="Q436" s="10" t="s">
        <v>16</v>
      </c>
      <c r="R436" s="76">
        <v>4</v>
      </c>
      <c r="S436" s="76">
        <v>4</v>
      </c>
      <c r="T436" s="76">
        <v>8</v>
      </c>
      <c r="U436" s="13">
        <f>T436/T443</f>
        <v>3.7735849056603772E-2</v>
      </c>
      <c r="V436" s="12">
        <v>1149000</v>
      </c>
      <c r="W436" s="12">
        <v>951700</v>
      </c>
      <c r="X436" s="12">
        <v>2100700</v>
      </c>
      <c r="Y436" s="13">
        <f>X436/X443</f>
        <v>3.6154931393578039E-2</v>
      </c>
      <c r="Z436" s="13">
        <f t="shared" si="13"/>
        <v>1.74577760707317E-4</v>
      </c>
    </row>
    <row r="437" spans="1:26">
      <c r="A437" s="10" t="s">
        <v>133</v>
      </c>
      <c r="B437" s="68"/>
      <c r="C437" s="10" t="s">
        <v>17</v>
      </c>
      <c r="D437" s="76"/>
      <c r="E437" s="76"/>
      <c r="F437" s="76"/>
      <c r="G437" s="13">
        <f>F437/F443</f>
        <v>0</v>
      </c>
      <c r="H437" s="12"/>
      <c r="I437" s="12"/>
      <c r="J437" s="12"/>
      <c r="K437" s="13">
        <f>J437/J443</f>
        <v>0</v>
      </c>
      <c r="L437" s="13">
        <f t="shared" si="12"/>
        <v>0</v>
      </c>
      <c r="O437" s="10" t="s">
        <v>133</v>
      </c>
      <c r="P437" s="68"/>
      <c r="Q437" s="10" t="s">
        <v>17</v>
      </c>
      <c r="R437" s="76"/>
      <c r="S437" s="76"/>
      <c r="T437" s="76"/>
      <c r="U437" s="13">
        <f>T437/T443</f>
        <v>0</v>
      </c>
      <c r="V437" s="12"/>
      <c r="W437" s="12"/>
      <c r="X437" s="12"/>
      <c r="Y437" s="13">
        <f>X437/X443</f>
        <v>0</v>
      </c>
      <c r="Z437" s="13">
        <f t="shared" si="13"/>
        <v>0</v>
      </c>
    </row>
    <row r="438" spans="1:26">
      <c r="A438" s="10" t="s">
        <v>133</v>
      </c>
      <c r="B438" s="68"/>
      <c r="C438" s="10" t="s">
        <v>18</v>
      </c>
      <c r="D438" s="76">
        <v>22</v>
      </c>
      <c r="E438" s="76">
        <v>25</v>
      </c>
      <c r="F438" s="76">
        <v>47</v>
      </c>
      <c r="G438" s="13">
        <f>F438/F443</f>
        <v>0.1327683615819209</v>
      </c>
      <c r="H438" s="12">
        <v>5030900</v>
      </c>
      <c r="I438" s="12">
        <v>6053400</v>
      </c>
      <c r="J438" s="12">
        <v>11084300</v>
      </c>
      <c r="K438" s="13">
        <f>J438/J443</f>
        <v>0.13087107170423692</v>
      </c>
      <c r="L438" s="13">
        <f t="shared" si="12"/>
        <v>8.2083325917720756E-4</v>
      </c>
      <c r="O438" s="10" t="s">
        <v>133</v>
      </c>
      <c r="P438" s="68"/>
      <c r="Q438" s="10" t="s">
        <v>18</v>
      </c>
      <c r="R438" s="76">
        <v>9</v>
      </c>
      <c r="S438" s="76">
        <v>11</v>
      </c>
      <c r="T438" s="76">
        <v>20</v>
      </c>
      <c r="U438" s="13">
        <f>T438/T443</f>
        <v>9.4339622641509441E-2</v>
      </c>
      <c r="V438" s="12">
        <v>2306500</v>
      </c>
      <c r="W438" s="12">
        <v>2926640</v>
      </c>
      <c r="X438" s="12">
        <v>5233140</v>
      </c>
      <c r="Y438" s="13">
        <f>X438/X443</f>
        <v>9.0067033690193254E-2</v>
      </c>
      <c r="Z438" s="13">
        <f t="shared" si="13"/>
        <v>4.3489782580467888E-4</v>
      </c>
    </row>
    <row r="439" spans="1:26">
      <c r="A439" s="10" t="s">
        <v>133</v>
      </c>
      <c r="B439" s="68"/>
      <c r="C439" s="10" t="s">
        <v>19</v>
      </c>
      <c r="D439" s="76">
        <v>7</v>
      </c>
      <c r="E439" s="76">
        <v>10</v>
      </c>
      <c r="F439" s="76">
        <v>17</v>
      </c>
      <c r="G439" s="13">
        <f>F439/F443</f>
        <v>4.8022598870056499E-2</v>
      </c>
      <c r="H439" s="12">
        <v>1722500</v>
      </c>
      <c r="I439" s="12">
        <v>2511100</v>
      </c>
      <c r="J439" s="12">
        <v>4233600</v>
      </c>
      <c r="K439" s="13">
        <f>J439/J443</f>
        <v>4.9985634561231423E-2</v>
      </c>
      <c r="L439" s="13">
        <f t="shared" si="12"/>
        <v>3.1351368025519209E-4</v>
      </c>
      <c r="O439" s="10" t="s">
        <v>133</v>
      </c>
      <c r="P439" s="68"/>
      <c r="Q439" s="10" t="s">
        <v>19</v>
      </c>
      <c r="R439" s="76">
        <v>2</v>
      </c>
      <c r="S439" s="76">
        <v>4</v>
      </c>
      <c r="T439" s="76">
        <v>6</v>
      </c>
      <c r="U439" s="13">
        <f>T439/T443</f>
        <v>2.8301886792452831E-2</v>
      </c>
      <c r="V439" s="12">
        <v>533000</v>
      </c>
      <c r="W439" s="12">
        <v>1198000</v>
      </c>
      <c r="X439" s="12">
        <v>1731000</v>
      </c>
      <c r="Y439" s="13">
        <f>X439/X443</f>
        <v>2.9792062761119426E-2</v>
      </c>
      <c r="Z439" s="13">
        <f t="shared" si="13"/>
        <v>1.4385400284874837E-4</v>
      </c>
    </row>
    <row r="440" spans="1:26">
      <c r="A440" s="10" t="s">
        <v>133</v>
      </c>
      <c r="B440" s="68"/>
      <c r="C440" s="10" t="s">
        <v>20</v>
      </c>
      <c r="D440" s="76"/>
      <c r="E440" s="76">
        <v>3</v>
      </c>
      <c r="F440" s="76">
        <v>3</v>
      </c>
      <c r="G440" s="13">
        <f>F440/F443</f>
        <v>8.4745762711864406E-3</v>
      </c>
      <c r="H440" s="12"/>
      <c r="I440" s="12">
        <v>717000</v>
      </c>
      <c r="J440" s="12">
        <v>717000</v>
      </c>
      <c r="K440" s="13">
        <f>J440/J443</f>
        <v>8.4655375993015237E-3</v>
      </c>
      <c r="L440" s="13">
        <f t="shared" si="12"/>
        <v>5.3096492050021904E-5</v>
      </c>
      <c r="O440" s="10" t="s">
        <v>133</v>
      </c>
      <c r="P440" s="68"/>
      <c r="Q440" s="10" t="s">
        <v>20</v>
      </c>
      <c r="R440" s="76"/>
      <c r="S440" s="76"/>
      <c r="T440" s="76"/>
      <c r="U440" s="13">
        <f>T440/T443</f>
        <v>0</v>
      </c>
      <c r="V440" s="12"/>
      <c r="W440" s="12"/>
      <c r="X440" s="12"/>
      <c r="Y440" s="13">
        <f>X440/X443</f>
        <v>0</v>
      </c>
      <c r="Z440" s="13">
        <f t="shared" si="13"/>
        <v>0</v>
      </c>
    </row>
    <row r="441" spans="1:26">
      <c r="A441" s="10" t="s">
        <v>133</v>
      </c>
      <c r="B441" s="68"/>
      <c r="C441" s="10" t="s">
        <v>21</v>
      </c>
      <c r="D441" s="76">
        <v>5</v>
      </c>
      <c r="E441" s="76">
        <v>9</v>
      </c>
      <c r="F441" s="76">
        <v>14</v>
      </c>
      <c r="G441" s="13">
        <f>F441/F443</f>
        <v>3.954802259887006E-2</v>
      </c>
      <c r="H441" s="12">
        <v>1018000</v>
      </c>
      <c r="I441" s="12">
        <v>2303950</v>
      </c>
      <c r="J441" s="12">
        <v>3321950</v>
      </c>
      <c r="K441" s="13">
        <f>J441/J443</f>
        <v>3.9221886510459825E-2</v>
      </c>
      <c r="L441" s="13">
        <f t="shared" si="12"/>
        <v>2.4600263844570472E-4</v>
      </c>
      <c r="O441" s="10" t="s">
        <v>133</v>
      </c>
      <c r="P441" s="68"/>
      <c r="Q441" s="10" t="s">
        <v>21</v>
      </c>
      <c r="R441" s="76">
        <v>2</v>
      </c>
      <c r="S441" s="76">
        <v>6</v>
      </c>
      <c r="T441" s="76">
        <v>8</v>
      </c>
      <c r="U441" s="13">
        <f>T441/T443</f>
        <v>3.7735849056603772E-2</v>
      </c>
      <c r="V441" s="12">
        <v>487500</v>
      </c>
      <c r="W441" s="12">
        <v>1672484</v>
      </c>
      <c r="X441" s="12">
        <v>2159984</v>
      </c>
      <c r="Y441" s="13">
        <f>X441/X443</f>
        <v>3.7175262213179537E-2</v>
      </c>
      <c r="Z441" s="13">
        <f t="shared" si="13"/>
        <v>1.7950453176733157E-4</v>
      </c>
    </row>
    <row r="442" spans="1:26" ht="13.5" thickBot="1">
      <c r="A442" s="14" t="s">
        <v>133</v>
      </c>
      <c r="B442" s="69"/>
      <c r="C442" s="14" t="s">
        <v>22</v>
      </c>
      <c r="D442" s="77">
        <v>100</v>
      </c>
      <c r="E442" s="77">
        <v>85</v>
      </c>
      <c r="F442" s="77">
        <v>185</v>
      </c>
      <c r="G442" s="15">
        <f>F442/F443</f>
        <v>0.52259887005649719</v>
      </c>
      <c r="H442" s="16">
        <v>26031790</v>
      </c>
      <c r="I442" s="16">
        <v>21006440</v>
      </c>
      <c r="J442" s="16">
        <v>47038230</v>
      </c>
      <c r="K442" s="15">
        <f>J442/J443</f>
        <v>0.55537504138018534</v>
      </c>
      <c r="L442" s="15">
        <f t="shared" si="12"/>
        <v>3.4833542611465854E-3</v>
      </c>
      <c r="O442" s="14" t="s">
        <v>133</v>
      </c>
      <c r="P442" s="69"/>
      <c r="Q442" s="14" t="s">
        <v>22</v>
      </c>
      <c r="R442" s="77">
        <v>77</v>
      </c>
      <c r="S442" s="77">
        <v>73</v>
      </c>
      <c r="T442" s="77">
        <v>150</v>
      </c>
      <c r="U442" s="15">
        <f>T442/T443</f>
        <v>0.70754716981132071</v>
      </c>
      <c r="V442" s="16">
        <v>21704162</v>
      </c>
      <c r="W442" s="16">
        <v>20168038</v>
      </c>
      <c r="X442" s="16">
        <v>41872200</v>
      </c>
      <c r="Y442" s="15">
        <f>X442/X443</f>
        <v>0.72065812267252738</v>
      </c>
      <c r="Z442" s="15">
        <f t="shared" si="13"/>
        <v>3.479770986761041E-3</v>
      </c>
    </row>
    <row r="443" spans="1:26" s="3" customFormat="1" ht="13.5" thickBot="1">
      <c r="A443" s="17" t="s">
        <v>133</v>
      </c>
      <c r="B443" s="18" t="s">
        <v>109</v>
      </c>
      <c r="C443" s="18"/>
      <c r="D443" s="78">
        <v>177</v>
      </c>
      <c r="E443" s="78">
        <v>177</v>
      </c>
      <c r="F443" s="78">
        <v>354</v>
      </c>
      <c r="G443" s="19">
        <f>F443/F443</f>
        <v>1</v>
      </c>
      <c r="H443" s="20">
        <v>42348167</v>
      </c>
      <c r="I443" s="20">
        <v>42348167</v>
      </c>
      <c r="J443" s="20">
        <v>84696334</v>
      </c>
      <c r="K443" s="19">
        <f>J443/J443</f>
        <v>1</v>
      </c>
      <c r="L443" s="21">
        <f t="shared" si="12"/>
        <v>6.2720756274714084E-3</v>
      </c>
      <c r="O443" s="17" t="s">
        <v>133</v>
      </c>
      <c r="P443" s="18" t="s">
        <v>109</v>
      </c>
      <c r="Q443" s="18"/>
      <c r="R443" s="78">
        <v>106</v>
      </c>
      <c r="S443" s="78">
        <v>106</v>
      </c>
      <c r="T443" s="78">
        <v>212</v>
      </c>
      <c r="U443" s="19">
        <f>T443/T443</f>
        <v>1</v>
      </c>
      <c r="V443" s="20">
        <v>29051362</v>
      </c>
      <c r="W443" s="20">
        <v>29051362</v>
      </c>
      <c r="X443" s="20">
        <v>58102724</v>
      </c>
      <c r="Y443" s="19">
        <f>X443/X443</f>
        <v>1</v>
      </c>
      <c r="Z443" s="21">
        <f t="shared" si="13"/>
        <v>4.8286016313206477E-3</v>
      </c>
    </row>
    <row r="444" spans="1:26">
      <c r="A444" s="10" t="s">
        <v>133</v>
      </c>
      <c r="B444" s="67" t="s">
        <v>110</v>
      </c>
      <c r="C444" s="10" t="s">
        <v>14</v>
      </c>
      <c r="D444" s="76">
        <v>8</v>
      </c>
      <c r="E444" s="76">
        <v>19</v>
      </c>
      <c r="F444" s="76">
        <v>27</v>
      </c>
      <c r="G444" s="11">
        <f>F444/F453</f>
        <v>6.3084112149532703E-2</v>
      </c>
      <c r="H444" s="12">
        <v>2252000</v>
      </c>
      <c r="I444" s="12">
        <v>7582413</v>
      </c>
      <c r="J444" s="12">
        <v>9834413</v>
      </c>
      <c r="K444" s="11">
        <f>J444/J453</f>
        <v>7.0111096683276988E-2</v>
      </c>
      <c r="L444" s="11">
        <f t="shared" si="12"/>
        <v>7.2827452115918005E-4</v>
      </c>
      <c r="O444" s="10" t="s">
        <v>133</v>
      </c>
      <c r="P444" s="67" t="s">
        <v>110</v>
      </c>
      <c r="Q444" s="10" t="s">
        <v>14</v>
      </c>
      <c r="R444" s="76">
        <v>19</v>
      </c>
      <c r="S444" s="76">
        <v>11</v>
      </c>
      <c r="T444" s="76">
        <v>30</v>
      </c>
      <c r="U444" s="11">
        <f>T444/T453</f>
        <v>8.0213903743315509E-2</v>
      </c>
      <c r="V444" s="12">
        <v>5702200</v>
      </c>
      <c r="W444" s="12">
        <v>3009400</v>
      </c>
      <c r="X444" s="12">
        <v>8711600</v>
      </c>
      <c r="Y444" s="11">
        <f>X444/X453</f>
        <v>7.6616609942091296E-2</v>
      </c>
      <c r="Z444" s="11">
        <f t="shared" si="13"/>
        <v>7.2397373265000364E-4</v>
      </c>
    </row>
    <row r="445" spans="1:26">
      <c r="A445" s="10" t="s">
        <v>133</v>
      </c>
      <c r="B445" s="68"/>
      <c r="C445" s="10" t="s">
        <v>15</v>
      </c>
      <c r="D445" s="76">
        <v>14</v>
      </c>
      <c r="E445" s="76">
        <v>14</v>
      </c>
      <c r="F445" s="76">
        <v>28</v>
      </c>
      <c r="G445" s="13">
        <f>F445/F453</f>
        <v>6.5420560747663545E-2</v>
      </c>
      <c r="H445" s="12">
        <v>3165750</v>
      </c>
      <c r="I445" s="12">
        <v>3358300</v>
      </c>
      <c r="J445" s="12">
        <v>6524050</v>
      </c>
      <c r="K445" s="13">
        <f>J445/J453</f>
        <v>4.6510991588062579E-2</v>
      </c>
      <c r="L445" s="13">
        <f t="shared" si="12"/>
        <v>4.8312994276003546E-4</v>
      </c>
      <c r="O445" s="10" t="s">
        <v>133</v>
      </c>
      <c r="P445" s="68"/>
      <c r="Q445" s="10" t="s">
        <v>15</v>
      </c>
      <c r="R445" s="76">
        <v>10</v>
      </c>
      <c r="S445" s="76">
        <v>6</v>
      </c>
      <c r="T445" s="76">
        <v>16</v>
      </c>
      <c r="U445" s="13">
        <f>T445/T453</f>
        <v>4.2780748663101602E-2</v>
      </c>
      <c r="V445" s="12">
        <v>1973400</v>
      </c>
      <c r="W445" s="12">
        <v>1417150</v>
      </c>
      <c r="X445" s="12">
        <v>3390550</v>
      </c>
      <c r="Y445" s="13">
        <f>X445/X453</f>
        <v>2.9819143078097896E-2</v>
      </c>
      <c r="Z445" s="13">
        <f t="shared" si="13"/>
        <v>2.8177018449383236E-4</v>
      </c>
    </row>
    <row r="446" spans="1:26">
      <c r="A446" s="10" t="s">
        <v>133</v>
      </c>
      <c r="B446" s="68"/>
      <c r="C446" s="10" t="s">
        <v>16</v>
      </c>
      <c r="D446" s="76">
        <v>12</v>
      </c>
      <c r="E446" s="76">
        <v>12</v>
      </c>
      <c r="F446" s="76">
        <v>24</v>
      </c>
      <c r="G446" s="13">
        <f>F446/F453</f>
        <v>5.6074766355140186E-2</v>
      </c>
      <c r="H446" s="12">
        <v>4116000</v>
      </c>
      <c r="I446" s="12">
        <v>4302550</v>
      </c>
      <c r="J446" s="12">
        <v>8418550</v>
      </c>
      <c r="K446" s="13">
        <f>J446/J453</f>
        <v>6.001718384035748E-2</v>
      </c>
      <c r="L446" s="13">
        <f t="shared" si="12"/>
        <v>6.2342464874157871E-4</v>
      </c>
      <c r="O446" s="10" t="s">
        <v>133</v>
      </c>
      <c r="P446" s="68"/>
      <c r="Q446" s="10" t="s">
        <v>16</v>
      </c>
      <c r="R446" s="76">
        <v>11</v>
      </c>
      <c r="S446" s="76">
        <v>11</v>
      </c>
      <c r="T446" s="76">
        <v>22</v>
      </c>
      <c r="U446" s="13">
        <f>T446/T453</f>
        <v>5.8823529411764705E-2</v>
      </c>
      <c r="V446" s="12">
        <v>3592100</v>
      </c>
      <c r="W446" s="12">
        <v>4115100</v>
      </c>
      <c r="X446" s="12">
        <v>7707200</v>
      </c>
      <c r="Y446" s="13">
        <f>X446/X453</f>
        <v>6.7783132391947068E-2</v>
      </c>
      <c r="Z446" s="13">
        <f t="shared" si="13"/>
        <v>6.4050350708022737E-4</v>
      </c>
    </row>
    <row r="447" spans="1:26">
      <c r="A447" s="10" t="s">
        <v>133</v>
      </c>
      <c r="B447" s="68"/>
      <c r="C447" s="10" t="s">
        <v>17</v>
      </c>
      <c r="D447" s="76"/>
      <c r="E447" s="76"/>
      <c r="F447" s="76"/>
      <c r="G447" s="13">
        <f>F447/F453</f>
        <v>0</v>
      </c>
      <c r="H447" s="12"/>
      <c r="I447" s="12"/>
      <c r="J447" s="12"/>
      <c r="K447" s="13">
        <f>J447/J453</f>
        <v>0</v>
      </c>
      <c r="L447" s="13">
        <f t="shared" si="12"/>
        <v>0</v>
      </c>
      <c r="O447" s="10" t="s">
        <v>133</v>
      </c>
      <c r="P447" s="68"/>
      <c r="Q447" s="10" t="s">
        <v>17</v>
      </c>
      <c r="R447" s="76"/>
      <c r="S447" s="76"/>
      <c r="T447" s="76"/>
      <c r="U447" s="13">
        <f>T447/T453</f>
        <v>0</v>
      </c>
      <c r="V447" s="12"/>
      <c r="W447" s="12"/>
      <c r="X447" s="12"/>
      <c r="Y447" s="13">
        <f>X447/X453</f>
        <v>0</v>
      </c>
      <c r="Z447" s="13">
        <f t="shared" si="13"/>
        <v>0</v>
      </c>
    </row>
    <row r="448" spans="1:26">
      <c r="A448" s="10" t="s">
        <v>133</v>
      </c>
      <c r="B448" s="68"/>
      <c r="C448" s="10" t="s">
        <v>18</v>
      </c>
      <c r="D448" s="76">
        <v>9</v>
      </c>
      <c r="E448" s="76">
        <v>27</v>
      </c>
      <c r="F448" s="76">
        <v>36</v>
      </c>
      <c r="G448" s="13">
        <f>F448/F453</f>
        <v>8.4112149532710276E-2</v>
      </c>
      <c r="H448" s="12">
        <v>2876900</v>
      </c>
      <c r="I448" s="12">
        <v>7946150</v>
      </c>
      <c r="J448" s="12">
        <v>10823050</v>
      </c>
      <c r="K448" s="13">
        <f>J448/J453</f>
        <v>7.7159247324465732E-2</v>
      </c>
      <c r="L448" s="13">
        <f t="shared" si="12"/>
        <v>8.0148673400556425E-4</v>
      </c>
      <c r="O448" s="10" t="s">
        <v>133</v>
      </c>
      <c r="P448" s="68"/>
      <c r="Q448" s="10" t="s">
        <v>18</v>
      </c>
      <c r="R448" s="76">
        <v>13</v>
      </c>
      <c r="S448" s="76">
        <v>23</v>
      </c>
      <c r="T448" s="76">
        <v>36</v>
      </c>
      <c r="U448" s="13">
        <f>T448/T453</f>
        <v>9.6256684491978606E-2</v>
      </c>
      <c r="V448" s="12">
        <v>3579000</v>
      </c>
      <c r="W448" s="12">
        <v>5742400</v>
      </c>
      <c r="X448" s="12">
        <v>9321400</v>
      </c>
      <c r="Y448" s="13">
        <f>X448/X453</f>
        <v>8.1979667100671491E-2</v>
      </c>
      <c r="Z448" s="13">
        <f t="shared" si="13"/>
        <v>7.7465089668071817E-4</v>
      </c>
    </row>
    <row r="449" spans="1:26">
      <c r="A449" s="10" t="s">
        <v>133</v>
      </c>
      <c r="B449" s="68"/>
      <c r="C449" s="10" t="s">
        <v>19</v>
      </c>
      <c r="D449" s="76">
        <v>78</v>
      </c>
      <c r="E449" s="76">
        <v>42</v>
      </c>
      <c r="F449" s="76">
        <v>120</v>
      </c>
      <c r="G449" s="13">
        <f>F449/F453</f>
        <v>0.28037383177570091</v>
      </c>
      <c r="H449" s="12">
        <v>28179025</v>
      </c>
      <c r="I449" s="12">
        <v>15332400</v>
      </c>
      <c r="J449" s="12">
        <v>43511425</v>
      </c>
      <c r="K449" s="13">
        <f>J449/J453</f>
        <v>0.31019987924059683</v>
      </c>
      <c r="L449" s="13">
        <f t="shared" si="12"/>
        <v>3.2221813550873421E-3</v>
      </c>
      <c r="O449" s="10" t="s">
        <v>133</v>
      </c>
      <c r="P449" s="68"/>
      <c r="Q449" s="10" t="s">
        <v>19</v>
      </c>
      <c r="R449" s="76">
        <v>44</v>
      </c>
      <c r="S449" s="76">
        <v>29</v>
      </c>
      <c r="T449" s="76">
        <v>73</v>
      </c>
      <c r="U449" s="13">
        <f>T449/T453</f>
        <v>0.19518716577540107</v>
      </c>
      <c r="V449" s="12">
        <v>14169000</v>
      </c>
      <c r="W449" s="12">
        <v>9745400</v>
      </c>
      <c r="X449" s="12">
        <v>23914400</v>
      </c>
      <c r="Y449" s="13">
        <f>X449/X453</f>
        <v>0.2103218991688264</v>
      </c>
      <c r="Z449" s="13">
        <f t="shared" si="13"/>
        <v>1.9873958207545397E-3</v>
      </c>
    </row>
    <row r="450" spans="1:26">
      <c r="A450" s="10" t="s">
        <v>133</v>
      </c>
      <c r="B450" s="68"/>
      <c r="C450" s="10" t="s">
        <v>20</v>
      </c>
      <c r="D450" s="76">
        <v>2</v>
      </c>
      <c r="E450" s="76">
        <v>1</v>
      </c>
      <c r="F450" s="76">
        <v>3</v>
      </c>
      <c r="G450" s="13">
        <f>F450/F453</f>
        <v>7.0093457943925233E-3</v>
      </c>
      <c r="H450" s="12">
        <v>305000</v>
      </c>
      <c r="I450" s="12">
        <v>415000</v>
      </c>
      <c r="J450" s="12">
        <v>720000</v>
      </c>
      <c r="K450" s="13">
        <f>J450/J453</f>
        <v>5.1329946802070887E-3</v>
      </c>
      <c r="L450" s="13">
        <f t="shared" si="12"/>
        <v>5.3318653104624506E-5</v>
      </c>
      <c r="O450" s="10" t="s">
        <v>133</v>
      </c>
      <c r="P450" s="68"/>
      <c r="Q450" s="10" t="s">
        <v>20</v>
      </c>
      <c r="R450" s="76"/>
      <c r="S450" s="76">
        <v>1</v>
      </c>
      <c r="T450" s="76">
        <v>1</v>
      </c>
      <c r="U450" s="13">
        <f>T450/T453</f>
        <v>2.6737967914438501E-3</v>
      </c>
      <c r="V450" s="12"/>
      <c r="W450" s="12">
        <v>325000</v>
      </c>
      <c r="X450" s="12">
        <v>325000</v>
      </c>
      <c r="Y450" s="13">
        <f>X450/X453</f>
        <v>2.8583036676591753E-3</v>
      </c>
      <c r="Z450" s="13">
        <f t="shared" si="13"/>
        <v>2.7008983781538546E-5</v>
      </c>
    </row>
    <row r="451" spans="1:26">
      <c r="A451" s="10" t="s">
        <v>133</v>
      </c>
      <c r="B451" s="68"/>
      <c r="C451" s="10" t="s">
        <v>21</v>
      </c>
      <c r="D451" s="76">
        <v>4</v>
      </c>
      <c r="E451" s="76">
        <v>8</v>
      </c>
      <c r="F451" s="76">
        <v>12</v>
      </c>
      <c r="G451" s="13">
        <f>F451/F453</f>
        <v>2.8037383177570093E-2</v>
      </c>
      <c r="H451" s="12">
        <v>1105000</v>
      </c>
      <c r="I451" s="12">
        <v>2630300</v>
      </c>
      <c r="J451" s="12">
        <v>3735300</v>
      </c>
      <c r="K451" s="13">
        <f>J451/J453</f>
        <v>2.6629548651357689E-2</v>
      </c>
      <c r="L451" s="13">
        <f t="shared" si="12"/>
        <v>2.7661272908569988E-4</v>
      </c>
      <c r="O451" s="10" t="s">
        <v>133</v>
      </c>
      <c r="P451" s="68"/>
      <c r="Q451" s="10" t="s">
        <v>21</v>
      </c>
      <c r="R451" s="76">
        <v>18</v>
      </c>
      <c r="S451" s="76">
        <v>13</v>
      </c>
      <c r="T451" s="76">
        <v>31</v>
      </c>
      <c r="U451" s="13">
        <f>T451/T453</f>
        <v>8.2887700534759357E-2</v>
      </c>
      <c r="V451" s="12">
        <v>5086577</v>
      </c>
      <c r="W451" s="12">
        <v>3844400</v>
      </c>
      <c r="X451" s="12">
        <v>8930977</v>
      </c>
      <c r="Y451" s="13">
        <f>X451/X453</f>
        <v>7.8545982507322268E-2</v>
      </c>
      <c r="Z451" s="13">
        <f t="shared" si="13"/>
        <v>7.4220496291167314E-4</v>
      </c>
    </row>
    <row r="452" spans="1:26" ht="13.5" thickBot="1">
      <c r="A452" s="14" t="s">
        <v>133</v>
      </c>
      <c r="B452" s="69"/>
      <c r="C452" s="14" t="s">
        <v>22</v>
      </c>
      <c r="D452" s="77">
        <v>87</v>
      </c>
      <c r="E452" s="77">
        <v>91</v>
      </c>
      <c r="F452" s="77">
        <v>178</v>
      </c>
      <c r="G452" s="15">
        <f>F452/F453</f>
        <v>0.41588785046728971</v>
      </c>
      <c r="H452" s="16">
        <v>28134822</v>
      </c>
      <c r="I452" s="16">
        <v>28567384</v>
      </c>
      <c r="J452" s="16">
        <v>56702206</v>
      </c>
      <c r="K452" s="15">
        <f>J452/J453</f>
        <v>0.40423905799167564</v>
      </c>
      <c r="L452" s="15">
        <f t="shared" si="12"/>
        <v>4.1990072944179981E-3</v>
      </c>
      <c r="O452" s="14" t="s">
        <v>133</v>
      </c>
      <c r="P452" s="69"/>
      <c r="Q452" s="14" t="s">
        <v>22</v>
      </c>
      <c r="R452" s="77">
        <v>72</v>
      </c>
      <c r="S452" s="77">
        <v>93</v>
      </c>
      <c r="T452" s="77">
        <v>165</v>
      </c>
      <c r="U452" s="15">
        <f>T452/T453</f>
        <v>0.44117647058823528</v>
      </c>
      <c r="V452" s="16">
        <v>22749625</v>
      </c>
      <c r="W452" s="16">
        <v>28653052</v>
      </c>
      <c r="X452" s="16">
        <v>51402677</v>
      </c>
      <c r="Y452" s="15">
        <f>X452/X453</f>
        <v>0.45207526214338439</v>
      </c>
      <c r="Z452" s="15">
        <f t="shared" si="13"/>
        <v>4.2717971366789675E-3</v>
      </c>
    </row>
    <row r="453" spans="1:26" ht="13.5" thickBot="1">
      <c r="A453" s="17" t="s">
        <v>133</v>
      </c>
      <c r="B453" s="18" t="s">
        <v>111</v>
      </c>
      <c r="C453" s="18"/>
      <c r="D453" s="78">
        <v>214</v>
      </c>
      <c r="E453" s="78">
        <v>214</v>
      </c>
      <c r="F453" s="78">
        <v>428</v>
      </c>
      <c r="G453" s="19">
        <f>F453/F453</f>
        <v>1</v>
      </c>
      <c r="H453" s="20">
        <v>70134497</v>
      </c>
      <c r="I453" s="20">
        <v>70134497</v>
      </c>
      <c r="J453" s="20">
        <v>140268994</v>
      </c>
      <c r="K453" s="19">
        <f>J453/J453</f>
        <v>1</v>
      </c>
      <c r="L453" s="21">
        <f t="shared" ref="L453:L516" si="14">J453/13503716956</f>
        <v>1.0387435878362022E-2</v>
      </c>
      <c r="O453" s="17" t="s">
        <v>133</v>
      </c>
      <c r="P453" s="18" t="s">
        <v>111</v>
      </c>
      <c r="Q453" s="18"/>
      <c r="R453" s="78">
        <v>187</v>
      </c>
      <c r="S453" s="78">
        <v>187</v>
      </c>
      <c r="T453" s="78">
        <v>374</v>
      </c>
      <c r="U453" s="19">
        <f>T453/T453</f>
        <v>1</v>
      </c>
      <c r="V453" s="20">
        <v>56851902</v>
      </c>
      <c r="W453" s="20">
        <v>56851902</v>
      </c>
      <c r="X453" s="20">
        <v>113703804</v>
      </c>
      <c r="Y453" s="19">
        <f>X453/X453</f>
        <v>1</v>
      </c>
      <c r="Z453" s="21">
        <f t="shared" ref="Z453:Z516" si="15">X453/12033033254</f>
        <v>9.4493052250315002E-3</v>
      </c>
    </row>
    <row r="454" spans="1:26">
      <c r="A454" s="10" t="s">
        <v>133</v>
      </c>
      <c r="B454" s="67" t="s">
        <v>112</v>
      </c>
      <c r="C454" s="10" t="s">
        <v>14</v>
      </c>
      <c r="D454" s="76"/>
      <c r="E454" s="76">
        <v>2</v>
      </c>
      <c r="F454" s="76">
        <v>2</v>
      </c>
      <c r="G454" s="11">
        <f>F454/F463</f>
        <v>2.2727272727272728E-2</v>
      </c>
      <c r="H454" s="12"/>
      <c r="I454" s="12">
        <v>616000</v>
      </c>
      <c r="J454" s="12">
        <v>616000</v>
      </c>
      <c r="K454" s="11">
        <f>J454/J463</f>
        <v>3.4032585095274667E-2</v>
      </c>
      <c r="L454" s="11">
        <f t="shared" si="14"/>
        <v>4.5617069878400965E-5</v>
      </c>
      <c r="O454" s="10" t="s">
        <v>133</v>
      </c>
      <c r="P454" s="67" t="s">
        <v>112</v>
      </c>
      <c r="Q454" s="10" t="s">
        <v>14</v>
      </c>
      <c r="R454" s="76">
        <v>2</v>
      </c>
      <c r="S454" s="76">
        <v>2</v>
      </c>
      <c r="T454" s="76">
        <v>4</v>
      </c>
      <c r="U454" s="11">
        <f>T454/T463</f>
        <v>5.128205128205128E-2</v>
      </c>
      <c r="V454" s="12">
        <v>458000</v>
      </c>
      <c r="W454" s="12">
        <v>625000</v>
      </c>
      <c r="X454" s="12">
        <v>1083000</v>
      </c>
      <c r="Y454" s="11">
        <f>X454/X463</f>
        <v>6.1111173808529609E-2</v>
      </c>
      <c r="Z454" s="11">
        <f t="shared" si="15"/>
        <v>9.0002244416634606E-5</v>
      </c>
    </row>
    <row r="455" spans="1:26">
      <c r="A455" s="10" t="s">
        <v>133</v>
      </c>
      <c r="B455" s="68"/>
      <c r="C455" s="10" t="s">
        <v>15</v>
      </c>
      <c r="D455" s="76">
        <v>2</v>
      </c>
      <c r="E455" s="76">
        <v>2</v>
      </c>
      <c r="F455" s="76">
        <v>4</v>
      </c>
      <c r="G455" s="13">
        <f>F455/F463</f>
        <v>4.5454545454545456E-2</v>
      </c>
      <c r="H455" s="12">
        <v>300000</v>
      </c>
      <c r="I455" s="12">
        <v>264000</v>
      </c>
      <c r="J455" s="12">
        <v>564000</v>
      </c>
      <c r="K455" s="13">
        <f>J455/J463</f>
        <v>3.1159704535283946E-2</v>
      </c>
      <c r="L455" s="13">
        <f t="shared" si="14"/>
        <v>4.1766278265289194E-5</v>
      </c>
      <c r="O455" s="10" t="s">
        <v>133</v>
      </c>
      <c r="P455" s="68"/>
      <c r="Q455" s="10" t="s">
        <v>15</v>
      </c>
      <c r="R455" s="76">
        <v>2</v>
      </c>
      <c r="S455" s="76">
        <v>3</v>
      </c>
      <c r="T455" s="76">
        <v>5</v>
      </c>
      <c r="U455" s="13">
        <f>T455/T463</f>
        <v>6.4102564102564097E-2</v>
      </c>
      <c r="V455" s="12">
        <v>362000</v>
      </c>
      <c r="W455" s="12">
        <v>587000</v>
      </c>
      <c r="X455" s="12">
        <v>949000</v>
      </c>
      <c r="Y455" s="13">
        <f>X455/X463</f>
        <v>5.3549865137852815E-2</v>
      </c>
      <c r="Z455" s="13">
        <f t="shared" si="15"/>
        <v>7.8866232642092561E-5</v>
      </c>
    </row>
    <row r="456" spans="1:26">
      <c r="A456" s="10" t="s">
        <v>133</v>
      </c>
      <c r="B456" s="68"/>
      <c r="C456" s="10" t="s">
        <v>16</v>
      </c>
      <c r="D456" s="76">
        <v>4</v>
      </c>
      <c r="E456" s="76">
        <v>2</v>
      </c>
      <c r="F456" s="76">
        <v>6</v>
      </c>
      <c r="G456" s="13">
        <f>F456/F463</f>
        <v>6.8181818181818177E-2</v>
      </c>
      <c r="H456" s="12">
        <v>794000</v>
      </c>
      <c r="I456" s="12">
        <v>415000</v>
      </c>
      <c r="J456" s="12">
        <v>1209000</v>
      </c>
      <c r="K456" s="13">
        <f>J456/J463</f>
        <v>6.6794473019784209E-2</v>
      </c>
      <c r="L456" s="13">
        <f t="shared" si="14"/>
        <v>8.9530905004848654E-5</v>
      </c>
      <c r="O456" s="10" t="s">
        <v>133</v>
      </c>
      <c r="P456" s="68"/>
      <c r="Q456" s="10" t="s">
        <v>16</v>
      </c>
      <c r="R456" s="76">
        <v>1</v>
      </c>
      <c r="S456" s="76">
        <v>4</v>
      </c>
      <c r="T456" s="76">
        <v>5</v>
      </c>
      <c r="U456" s="13">
        <f>T456/T463</f>
        <v>6.4102564102564097E-2</v>
      </c>
      <c r="V456" s="12">
        <v>184000</v>
      </c>
      <c r="W456" s="12">
        <v>747000</v>
      </c>
      <c r="X456" s="12">
        <v>931000</v>
      </c>
      <c r="Y456" s="13">
        <f>X456/X463</f>
        <v>5.2534166958209665E-2</v>
      </c>
      <c r="Z456" s="13">
        <f t="shared" si="15"/>
        <v>7.7370350463422727E-5</v>
      </c>
    </row>
    <row r="457" spans="1:26">
      <c r="A457" s="10" t="s">
        <v>133</v>
      </c>
      <c r="B457" s="68"/>
      <c r="C457" s="10" t="s">
        <v>17</v>
      </c>
      <c r="D457" s="76"/>
      <c r="E457" s="76"/>
      <c r="F457" s="76"/>
      <c r="G457" s="13">
        <f>F457/F463</f>
        <v>0</v>
      </c>
      <c r="H457" s="12"/>
      <c r="I457" s="12"/>
      <c r="J457" s="12"/>
      <c r="K457" s="13">
        <f>J457/J463</f>
        <v>0</v>
      </c>
      <c r="L457" s="13">
        <f t="shared" si="14"/>
        <v>0</v>
      </c>
      <c r="O457" s="10" t="s">
        <v>133</v>
      </c>
      <c r="P457" s="68"/>
      <c r="Q457" s="10" t="s">
        <v>17</v>
      </c>
      <c r="R457" s="76"/>
      <c r="S457" s="76"/>
      <c r="T457" s="76"/>
      <c r="U457" s="13">
        <f>T457/T463</f>
        <v>0</v>
      </c>
      <c r="V457" s="12"/>
      <c r="W457" s="12"/>
      <c r="X457" s="12"/>
      <c r="Y457" s="13">
        <f>X457/X463</f>
        <v>0</v>
      </c>
      <c r="Z457" s="13">
        <f t="shared" si="15"/>
        <v>0</v>
      </c>
    </row>
    <row r="458" spans="1:26">
      <c r="A458" s="10" t="s">
        <v>133</v>
      </c>
      <c r="B458" s="68"/>
      <c r="C458" s="10" t="s">
        <v>18</v>
      </c>
      <c r="D458" s="76">
        <v>3</v>
      </c>
      <c r="E458" s="76">
        <v>4</v>
      </c>
      <c r="F458" s="76">
        <v>7</v>
      </c>
      <c r="G458" s="13">
        <f>F458/F463</f>
        <v>7.9545454545454544E-2</v>
      </c>
      <c r="H458" s="12">
        <v>984000</v>
      </c>
      <c r="I458" s="12">
        <v>1089900</v>
      </c>
      <c r="J458" s="12">
        <v>2073900</v>
      </c>
      <c r="K458" s="13">
        <f>J458/J463</f>
        <v>0.11457821141086059</v>
      </c>
      <c r="L458" s="13">
        <f t="shared" si="14"/>
        <v>1.5357993704677884E-4</v>
      </c>
      <c r="O458" s="10" t="s">
        <v>133</v>
      </c>
      <c r="P458" s="68"/>
      <c r="Q458" s="10" t="s">
        <v>18</v>
      </c>
      <c r="R458" s="76">
        <v>3</v>
      </c>
      <c r="S458" s="76">
        <v>3</v>
      </c>
      <c r="T458" s="76">
        <v>6</v>
      </c>
      <c r="U458" s="13">
        <f>T458/T463</f>
        <v>7.6923076923076927E-2</v>
      </c>
      <c r="V458" s="12">
        <v>955000</v>
      </c>
      <c r="W458" s="12">
        <v>814000</v>
      </c>
      <c r="X458" s="12">
        <v>1769000</v>
      </c>
      <c r="Y458" s="13">
        <f>X458/X463</f>
        <v>9.9820559988263044E-2</v>
      </c>
      <c r="Z458" s="13">
        <f t="shared" si="15"/>
        <v>1.4701197633705136E-4</v>
      </c>
    </row>
    <row r="459" spans="1:26">
      <c r="A459" s="10" t="s">
        <v>133</v>
      </c>
      <c r="B459" s="68"/>
      <c r="C459" s="10" t="s">
        <v>19</v>
      </c>
      <c r="D459" s="76">
        <v>1</v>
      </c>
      <c r="E459" s="76"/>
      <c r="F459" s="76">
        <v>1</v>
      </c>
      <c r="G459" s="13">
        <f>F459/F463</f>
        <v>1.1363636363636364E-2</v>
      </c>
      <c r="H459" s="12">
        <v>360000</v>
      </c>
      <c r="I459" s="12"/>
      <c r="J459" s="12">
        <v>360000</v>
      </c>
      <c r="K459" s="13">
        <f>J459/J463</f>
        <v>1.9889173107628052E-2</v>
      </c>
      <c r="L459" s="13">
        <f t="shared" si="14"/>
        <v>2.6659326552312253E-5</v>
      </c>
      <c r="O459" s="10" t="s">
        <v>133</v>
      </c>
      <c r="P459" s="68"/>
      <c r="Q459" s="10" t="s">
        <v>19</v>
      </c>
      <c r="R459" s="76"/>
      <c r="S459" s="76"/>
      <c r="T459" s="76"/>
      <c r="U459" s="13">
        <f>T459/T463</f>
        <v>0</v>
      </c>
      <c r="V459" s="12"/>
      <c r="W459" s="12"/>
      <c r="X459" s="12"/>
      <c r="Y459" s="13">
        <f>X459/X463</f>
        <v>0</v>
      </c>
      <c r="Z459" s="13">
        <f t="shared" si="15"/>
        <v>0</v>
      </c>
    </row>
    <row r="460" spans="1:26">
      <c r="A460" s="10" t="s">
        <v>133</v>
      </c>
      <c r="B460" s="68"/>
      <c r="C460" s="10" t="s">
        <v>20</v>
      </c>
      <c r="D460" s="76"/>
      <c r="E460" s="76">
        <v>1</v>
      </c>
      <c r="F460" s="76">
        <v>1</v>
      </c>
      <c r="G460" s="13">
        <f>F460/F463</f>
        <v>1.1363636363636364E-2</v>
      </c>
      <c r="H460" s="12"/>
      <c r="I460" s="12">
        <v>113000</v>
      </c>
      <c r="J460" s="12">
        <v>113000</v>
      </c>
      <c r="K460" s="13">
        <f>J460/J463</f>
        <v>6.2429904476721384E-3</v>
      </c>
      <c r="L460" s="13">
        <f t="shared" si="14"/>
        <v>8.368066390031346E-6</v>
      </c>
      <c r="O460" s="10" t="s">
        <v>133</v>
      </c>
      <c r="P460" s="68"/>
      <c r="Q460" s="10" t="s">
        <v>20</v>
      </c>
      <c r="R460" s="76"/>
      <c r="S460" s="76">
        <v>1</v>
      </c>
      <c r="T460" s="76">
        <v>1</v>
      </c>
      <c r="U460" s="13">
        <f>T460/T463</f>
        <v>1.282051282051282E-2</v>
      </c>
      <c r="V460" s="12"/>
      <c r="W460" s="12">
        <v>215000</v>
      </c>
      <c r="X460" s="12">
        <v>215000</v>
      </c>
      <c r="Y460" s="13">
        <f>X460/X463</f>
        <v>1.2131950479070975E-2</v>
      </c>
      <c r="Z460" s="13">
        <f t="shared" si="15"/>
        <v>1.7867481578556269E-5</v>
      </c>
    </row>
    <row r="461" spans="1:26">
      <c r="A461" s="10" t="s">
        <v>133</v>
      </c>
      <c r="B461" s="68"/>
      <c r="C461" s="10" t="s">
        <v>21</v>
      </c>
      <c r="D461" s="76">
        <v>1</v>
      </c>
      <c r="E461" s="76"/>
      <c r="F461" s="76">
        <v>1</v>
      </c>
      <c r="G461" s="13">
        <f>F461/F463</f>
        <v>1.1363636363636364E-2</v>
      </c>
      <c r="H461" s="12">
        <v>50000</v>
      </c>
      <c r="I461" s="12"/>
      <c r="J461" s="12">
        <v>50000</v>
      </c>
      <c r="K461" s="13">
        <f>J461/J463</f>
        <v>2.7623851538372294E-3</v>
      </c>
      <c r="L461" s="13">
        <f t="shared" si="14"/>
        <v>3.7026842433767021E-6</v>
      </c>
      <c r="O461" s="10" t="s">
        <v>133</v>
      </c>
      <c r="P461" s="68"/>
      <c r="Q461" s="10" t="s">
        <v>21</v>
      </c>
      <c r="R461" s="76"/>
      <c r="S461" s="76"/>
      <c r="T461" s="76"/>
      <c r="U461" s="13">
        <f>T461/T463</f>
        <v>0</v>
      </c>
      <c r="V461" s="12"/>
      <c r="W461" s="12"/>
      <c r="X461" s="12"/>
      <c r="Y461" s="13">
        <f>X461/X463</f>
        <v>0</v>
      </c>
      <c r="Z461" s="13">
        <f t="shared" si="15"/>
        <v>0</v>
      </c>
    </row>
    <row r="462" spans="1:26" ht="13.5" thickBot="1">
      <c r="A462" s="14" t="s">
        <v>133</v>
      </c>
      <c r="B462" s="69"/>
      <c r="C462" s="14" t="s">
        <v>22</v>
      </c>
      <c r="D462" s="77">
        <v>33</v>
      </c>
      <c r="E462" s="77">
        <v>33</v>
      </c>
      <c r="F462" s="77">
        <v>66</v>
      </c>
      <c r="G462" s="15">
        <f>F462/F463</f>
        <v>0.75</v>
      </c>
      <c r="H462" s="16">
        <v>6562150</v>
      </c>
      <c r="I462" s="16">
        <v>6552250</v>
      </c>
      <c r="J462" s="16">
        <v>13114400</v>
      </c>
      <c r="K462" s="15">
        <f>J462/J463</f>
        <v>0.7245404772296592</v>
      </c>
      <c r="L462" s="15">
        <f t="shared" si="14"/>
        <v>9.7116964482678834E-4</v>
      </c>
      <c r="O462" s="14" t="s">
        <v>133</v>
      </c>
      <c r="P462" s="69"/>
      <c r="Q462" s="14" t="s">
        <v>22</v>
      </c>
      <c r="R462" s="77">
        <v>31</v>
      </c>
      <c r="S462" s="77">
        <v>26</v>
      </c>
      <c r="T462" s="77">
        <v>57</v>
      </c>
      <c r="U462" s="15">
        <f>T462/T463</f>
        <v>0.73076923076923073</v>
      </c>
      <c r="V462" s="16">
        <v>6901900</v>
      </c>
      <c r="W462" s="16">
        <v>5872900</v>
      </c>
      <c r="X462" s="16">
        <v>12774800</v>
      </c>
      <c r="Y462" s="15">
        <f>X462/X463</f>
        <v>0.72085228362807385</v>
      </c>
      <c r="Z462" s="15">
        <f t="shared" si="15"/>
        <v>1.0616442031150728E-3</v>
      </c>
    </row>
    <row r="463" spans="1:26" s="3" customFormat="1" ht="13.5" thickBot="1">
      <c r="A463" s="17" t="s">
        <v>133</v>
      </c>
      <c r="B463" s="18" t="s">
        <v>113</v>
      </c>
      <c r="C463" s="18"/>
      <c r="D463" s="78">
        <v>44</v>
      </c>
      <c r="E463" s="78">
        <v>44</v>
      </c>
      <c r="F463" s="78">
        <v>88</v>
      </c>
      <c r="G463" s="19">
        <f>F463/F463</f>
        <v>1</v>
      </c>
      <c r="H463" s="20">
        <v>9050150</v>
      </c>
      <c r="I463" s="20">
        <v>9050150</v>
      </c>
      <c r="J463" s="20">
        <v>18100300</v>
      </c>
      <c r="K463" s="19">
        <f>J463/J463</f>
        <v>1</v>
      </c>
      <c r="L463" s="21">
        <f t="shared" si="14"/>
        <v>1.3403939122078263E-3</v>
      </c>
      <c r="O463" s="17" t="s">
        <v>133</v>
      </c>
      <c r="P463" s="18" t="s">
        <v>113</v>
      </c>
      <c r="Q463" s="18"/>
      <c r="R463" s="78">
        <v>39</v>
      </c>
      <c r="S463" s="78">
        <v>39</v>
      </c>
      <c r="T463" s="78">
        <v>78</v>
      </c>
      <c r="U463" s="19">
        <f>T463/T463</f>
        <v>1</v>
      </c>
      <c r="V463" s="20">
        <v>8860900</v>
      </c>
      <c r="W463" s="20">
        <v>8860900</v>
      </c>
      <c r="X463" s="20">
        <v>17721800</v>
      </c>
      <c r="Y463" s="19">
        <f>X463/X463</f>
        <v>1</v>
      </c>
      <c r="Z463" s="21">
        <f t="shared" si="15"/>
        <v>1.4727624885528302E-3</v>
      </c>
    </row>
    <row r="464" spans="1:26">
      <c r="A464" s="10" t="s">
        <v>133</v>
      </c>
      <c r="B464" s="67" t="s">
        <v>114</v>
      </c>
      <c r="C464" s="10" t="s">
        <v>14</v>
      </c>
      <c r="D464" s="76"/>
      <c r="E464" s="76"/>
      <c r="F464" s="76"/>
      <c r="G464" s="11">
        <f>F464/F473</f>
        <v>0</v>
      </c>
      <c r="H464" s="12"/>
      <c r="I464" s="12"/>
      <c r="J464" s="12"/>
      <c r="K464" s="11">
        <f>J464/J473</f>
        <v>0</v>
      </c>
      <c r="L464" s="11">
        <f t="shared" si="14"/>
        <v>0</v>
      </c>
      <c r="O464" s="10" t="s">
        <v>133</v>
      </c>
      <c r="P464" s="67" t="s">
        <v>114</v>
      </c>
      <c r="Q464" s="10" t="s">
        <v>14</v>
      </c>
      <c r="R464" s="76"/>
      <c r="S464" s="76"/>
      <c r="T464" s="76"/>
      <c r="U464" s="11">
        <f>T464/T473</f>
        <v>0</v>
      </c>
      <c r="V464" s="12"/>
      <c r="W464" s="12"/>
      <c r="X464" s="12"/>
      <c r="Y464" s="11">
        <f>X464/X473</f>
        <v>0</v>
      </c>
      <c r="Z464" s="11">
        <f t="shared" si="15"/>
        <v>0</v>
      </c>
    </row>
    <row r="465" spans="1:27">
      <c r="A465" s="10" t="s">
        <v>133</v>
      </c>
      <c r="B465" s="68"/>
      <c r="C465" s="10" t="s">
        <v>15</v>
      </c>
      <c r="D465" s="76"/>
      <c r="E465" s="76"/>
      <c r="F465" s="76"/>
      <c r="G465" s="13">
        <f>F465/F473</f>
        <v>0</v>
      </c>
      <c r="H465" s="12"/>
      <c r="I465" s="12"/>
      <c r="J465" s="12"/>
      <c r="K465" s="13">
        <f>J465/J473</f>
        <v>0</v>
      </c>
      <c r="L465" s="13">
        <f t="shared" si="14"/>
        <v>0</v>
      </c>
      <c r="O465" s="10" t="s">
        <v>133</v>
      </c>
      <c r="P465" s="68"/>
      <c r="Q465" s="10" t="s">
        <v>15</v>
      </c>
      <c r="R465" s="76"/>
      <c r="S465" s="76"/>
      <c r="T465" s="76"/>
      <c r="U465" s="13">
        <f>T465/T473</f>
        <v>0</v>
      </c>
      <c r="V465" s="12"/>
      <c r="W465" s="12"/>
      <c r="X465" s="12"/>
      <c r="Y465" s="13">
        <f>X465/X473</f>
        <v>0</v>
      </c>
      <c r="Z465" s="13">
        <f t="shared" si="15"/>
        <v>0</v>
      </c>
    </row>
    <row r="466" spans="1:27">
      <c r="A466" s="10" t="s">
        <v>133</v>
      </c>
      <c r="B466" s="68"/>
      <c r="C466" s="10" t="s">
        <v>16</v>
      </c>
      <c r="D466" s="76"/>
      <c r="E466" s="76"/>
      <c r="F466" s="76"/>
      <c r="G466" s="13">
        <f>F466/F473</f>
        <v>0</v>
      </c>
      <c r="H466" s="12"/>
      <c r="I466" s="12"/>
      <c r="J466" s="12"/>
      <c r="K466" s="13">
        <f>J466/J473</f>
        <v>0</v>
      </c>
      <c r="L466" s="13">
        <f t="shared" si="14"/>
        <v>0</v>
      </c>
      <c r="O466" s="10" t="s">
        <v>133</v>
      </c>
      <c r="P466" s="68"/>
      <c r="Q466" s="10" t="s">
        <v>16</v>
      </c>
      <c r="R466" s="76"/>
      <c r="S466" s="76"/>
      <c r="T466" s="76"/>
      <c r="U466" s="13">
        <f>T466/T473</f>
        <v>0</v>
      </c>
      <c r="V466" s="12"/>
      <c r="W466" s="12"/>
      <c r="X466" s="12"/>
      <c r="Y466" s="13">
        <f>X466/X473</f>
        <v>0</v>
      </c>
      <c r="Z466" s="13">
        <f t="shared" si="15"/>
        <v>0</v>
      </c>
    </row>
    <row r="467" spans="1:27">
      <c r="A467" s="10" t="s">
        <v>133</v>
      </c>
      <c r="B467" s="68"/>
      <c r="C467" s="10" t="s">
        <v>17</v>
      </c>
      <c r="D467" s="76"/>
      <c r="E467" s="76"/>
      <c r="F467" s="76"/>
      <c r="G467" s="13">
        <f>F467/F473</f>
        <v>0</v>
      </c>
      <c r="H467" s="12"/>
      <c r="I467" s="12"/>
      <c r="J467" s="12"/>
      <c r="K467" s="13">
        <f>J467/J473</f>
        <v>0</v>
      </c>
      <c r="L467" s="13">
        <f t="shared" si="14"/>
        <v>0</v>
      </c>
      <c r="O467" s="10" t="s">
        <v>133</v>
      </c>
      <c r="P467" s="68"/>
      <c r="Q467" s="10" t="s">
        <v>17</v>
      </c>
      <c r="R467" s="76"/>
      <c r="S467" s="76"/>
      <c r="T467" s="76"/>
      <c r="U467" s="13">
        <f>T467/T473</f>
        <v>0</v>
      </c>
      <c r="V467" s="12"/>
      <c r="W467" s="12"/>
      <c r="X467" s="12"/>
      <c r="Y467" s="13">
        <f>X467/X473</f>
        <v>0</v>
      </c>
      <c r="Z467" s="13">
        <f t="shared" si="15"/>
        <v>0</v>
      </c>
    </row>
    <row r="468" spans="1:27">
      <c r="A468" s="10" t="s">
        <v>133</v>
      </c>
      <c r="B468" s="68"/>
      <c r="C468" s="10" t="s">
        <v>18</v>
      </c>
      <c r="D468" s="76"/>
      <c r="E468" s="76"/>
      <c r="F468" s="76"/>
      <c r="G468" s="13">
        <f>F468/F473</f>
        <v>0</v>
      </c>
      <c r="H468" s="12"/>
      <c r="I468" s="12"/>
      <c r="J468" s="12"/>
      <c r="K468" s="13">
        <f>J468/J473</f>
        <v>0</v>
      </c>
      <c r="L468" s="13">
        <f t="shared" si="14"/>
        <v>0</v>
      </c>
      <c r="O468" s="10" t="s">
        <v>133</v>
      </c>
      <c r="P468" s="68"/>
      <c r="Q468" s="10" t="s">
        <v>18</v>
      </c>
      <c r="R468" s="76"/>
      <c r="S468" s="76"/>
      <c r="T468" s="76"/>
      <c r="U468" s="13">
        <f>T468/T473</f>
        <v>0</v>
      </c>
      <c r="V468" s="12"/>
      <c r="W468" s="12"/>
      <c r="X468" s="12"/>
      <c r="Y468" s="13">
        <f>X468/X473</f>
        <v>0</v>
      </c>
      <c r="Z468" s="13">
        <f t="shared" si="15"/>
        <v>0</v>
      </c>
    </row>
    <row r="469" spans="1:27">
      <c r="A469" s="10" t="s">
        <v>133</v>
      </c>
      <c r="B469" s="68"/>
      <c r="C469" s="10" t="s">
        <v>19</v>
      </c>
      <c r="D469" s="76"/>
      <c r="E469" s="76"/>
      <c r="F469" s="76"/>
      <c r="G469" s="13">
        <f>F469/F473</f>
        <v>0</v>
      </c>
      <c r="H469" s="12"/>
      <c r="I469" s="12"/>
      <c r="J469" s="12"/>
      <c r="K469" s="13">
        <f>J469/J473</f>
        <v>0</v>
      </c>
      <c r="L469" s="13">
        <f t="shared" si="14"/>
        <v>0</v>
      </c>
      <c r="O469" s="10" t="s">
        <v>133</v>
      </c>
      <c r="P469" s="68"/>
      <c r="Q469" s="10" t="s">
        <v>19</v>
      </c>
      <c r="R469" s="76"/>
      <c r="S469" s="76"/>
      <c r="T469" s="76"/>
      <c r="U469" s="13">
        <f>T469/T473</f>
        <v>0</v>
      </c>
      <c r="V469" s="12"/>
      <c r="W469" s="12"/>
      <c r="X469" s="12"/>
      <c r="Y469" s="13">
        <f>X469/X473</f>
        <v>0</v>
      </c>
      <c r="Z469" s="13">
        <f t="shared" si="15"/>
        <v>0</v>
      </c>
    </row>
    <row r="470" spans="1:27">
      <c r="A470" s="10" t="s">
        <v>133</v>
      </c>
      <c r="B470" s="68"/>
      <c r="C470" s="10" t="s">
        <v>20</v>
      </c>
      <c r="D470" s="76"/>
      <c r="E470" s="76"/>
      <c r="F470" s="76"/>
      <c r="G470" s="13">
        <f>F470/F473</f>
        <v>0</v>
      </c>
      <c r="H470" s="12"/>
      <c r="I470" s="12"/>
      <c r="J470" s="12"/>
      <c r="K470" s="13">
        <f>J470/J473</f>
        <v>0</v>
      </c>
      <c r="L470" s="13">
        <f t="shared" si="14"/>
        <v>0</v>
      </c>
      <c r="O470" s="10" t="s">
        <v>133</v>
      </c>
      <c r="P470" s="68"/>
      <c r="Q470" s="10" t="s">
        <v>20</v>
      </c>
      <c r="R470" s="76"/>
      <c r="S470" s="76"/>
      <c r="T470" s="76"/>
      <c r="U470" s="13">
        <f>T470/T473</f>
        <v>0</v>
      </c>
      <c r="V470" s="12"/>
      <c r="W470" s="12"/>
      <c r="X470" s="12"/>
      <c r="Y470" s="13">
        <f>X470/X473</f>
        <v>0</v>
      </c>
      <c r="Z470" s="13">
        <f t="shared" si="15"/>
        <v>0</v>
      </c>
    </row>
    <row r="471" spans="1:27">
      <c r="A471" s="10" t="s">
        <v>133</v>
      </c>
      <c r="B471" s="68"/>
      <c r="C471" s="10" t="s">
        <v>21</v>
      </c>
      <c r="D471" s="76"/>
      <c r="E471" s="76"/>
      <c r="F471" s="76"/>
      <c r="G471" s="13">
        <f>F471/F473</f>
        <v>0</v>
      </c>
      <c r="H471" s="12"/>
      <c r="I471" s="12"/>
      <c r="J471" s="12"/>
      <c r="K471" s="13">
        <f>J471/J473</f>
        <v>0</v>
      </c>
      <c r="L471" s="13">
        <f t="shared" si="14"/>
        <v>0</v>
      </c>
      <c r="O471" s="10" t="s">
        <v>133</v>
      </c>
      <c r="P471" s="68"/>
      <c r="Q471" s="10" t="s">
        <v>21</v>
      </c>
      <c r="R471" s="76"/>
      <c r="S471" s="76"/>
      <c r="T471" s="76"/>
      <c r="U471" s="13">
        <f>T471/T473</f>
        <v>0</v>
      </c>
      <c r="V471" s="12"/>
      <c r="W471" s="12"/>
      <c r="X471" s="12"/>
      <c r="Y471" s="13">
        <f>X471/X473</f>
        <v>0</v>
      </c>
      <c r="Z471" s="13">
        <f t="shared" si="15"/>
        <v>0</v>
      </c>
    </row>
    <row r="472" spans="1:27" ht="13.5" thickBot="1">
      <c r="A472" s="14" t="s">
        <v>133</v>
      </c>
      <c r="B472" s="69"/>
      <c r="C472" s="14" t="s">
        <v>22</v>
      </c>
      <c r="D472" s="77">
        <v>1</v>
      </c>
      <c r="E472" s="77">
        <v>1</v>
      </c>
      <c r="F472" s="77">
        <v>2</v>
      </c>
      <c r="G472" s="15">
        <f>F472/F473</f>
        <v>1</v>
      </c>
      <c r="H472" s="16">
        <v>360000</v>
      </c>
      <c r="I472" s="16">
        <v>360000</v>
      </c>
      <c r="J472" s="16">
        <v>720000</v>
      </c>
      <c r="K472" s="15">
        <f>J472/J473</f>
        <v>1</v>
      </c>
      <c r="L472" s="15">
        <f t="shared" si="14"/>
        <v>5.3318653104624506E-5</v>
      </c>
      <c r="O472" s="14" t="s">
        <v>133</v>
      </c>
      <c r="P472" s="69"/>
      <c r="Q472" s="14" t="s">
        <v>22</v>
      </c>
      <c r="R472" s="77">
        <v>1</v>
      </c>
      <c r="S472" s="77"/>
      <c r="T472" s="77">
        <v>360000</v>
      </c>
      <c r="U472" s="15">
        <f>T472/T473</f>
        <v>1</v>
      </c>
      <c r="V472" s="16"/>
      <c r="W472" s="16">
        <v>1</v>
      </c>
      <c r="X472" s="16">
        <v>360000</v>
      </c>
      <c r="Y472" s="15">
        <f>X472/X473</f>
        <v>1</v>
      </c>
      <c r="Z472" s="15">
        <f t="shared" si="15"/>
        <v>2.9917643573396545E-5</v>
      </c>
    </row>
    <row r="473" spans="1:27" s="3" customFormat="1" ht="13.5" thickBot="1">
      <c r="A473" s="17" t="s">
        <v>133</v>
      </c>
      <c r="B473" s="18" t="s">
        <v>115</v>
      </c>
      <c r="C473" s="18"/>
      <c r="D473" s="78">
        <v>1</v>
      </c>
      <c r="E473" s="78">
        <v>1</v>
      </c>
      <c r="F473" s="78">
        <v>2</v>
      </c>
      <c r="G473" s="19">
        <f>F473/F473</f>
        <v>1</v>
      </c>
      <c r="H473" s="20">
        <v>360000</v>
      </c>
      <c r="I473" s="20">
        <v>360000</v>
      </c>
      <c r="J473" s="20">
        <v>720000</v>
      </c>
      <c r="K473" s="19">
        <f>J473/J473</f>
        <v>1</v>
      </c>
      <c r="L473" s="21">
        <f t="shared" si="14"/>
        <v>5.3318653104624506E-5</v>
      </c>
      <c r="O473" s="17" t="s">
        <v>133</v>
      </c>
      <c r="P473" s="18" t="s">
        <v>115</v>
      </c>
      <c r="Q473" s="18"/>
      <c r="R473" s="78">
        <v>1</v>
      </c>
      <c r="S473" s="78"/>
      <c r="T473" s="78">
        <v>360000</v>
      </c>
      <c r="U473" s="19">
        <f>T473/T473</f>
        <v>1</v>
      </c>
      <c r="V473" s="20"/>
      <c r="W473" s="20">
        <v>1</v>
      </c>
      <c r="X473" s="20">
        <v>360000</v>
      </c>
      <c r="Y473" s="19">
        <f>X473/X473</f>
        <v>1</v>
      </c>
      <c r="Z473" s="21">
        <f t="shared" si="15"/>
        <v>2.9917643573396545E-5</v>
      </c>
      <c r="AA473" s="4"/>
    </row>
    <row r="474" spans="1:27">
      <c r="A474" s="10" t="s">
        <v>133</v>
      </c>
      <c r="B474" s="67" t="s">
        <v>116</v>
      </c>
      <c r="C474" s="10" t="s">
        <v>14</v>
      </c>
      <c r="D474" s="76"/>
      <c r="E474" s="76"/>
      <c r="F474" s="76"/>
      <c r="G474" s="11"/>
      <c r="H474" s="12"/>
      <c r="I474" s="12"/>
      <c r="J474" s="12"/>
      <c r="K474" s="11"/>
      <c r="L474" s="11">
        <f t="shared" si="14"/>
        <v>0</v>
      </c>
      <c r="O474" s="10" t="s">
        <v>133</v>
      </c>
      <c r="P474" s="67" t="s">
        <v>116</v>
      </c>
      <c r="Q474" s="10" t="s">
        <v>14</v>
      </c>
      <c r="R474" s="76"/>
      <c r="S474" s="76"/>
      <c r="T474" s="76"/>
      <c r="U474" s="11"/>
      <c r="V474" s="12"/>
      <c r="W474" s="12"/>
      <c r="X474" s="12"/>
      <c r="Y474" s="11"/>
      <c r="Z474" s="11">
        <f t="shared" si="15"/>
        <v>0</v>
      </c>
      <c r="AA474" s="1"/>
    </row>
    <row r="475" spans="1:27">
      <c r="A475" s="10" t="s">
        <v>133</v>
      </c>
      <c r="B475" s="68"/>
      <c r="C475" s="10" t="s">
        <v>15</v>
      </c>
      <c r="D475" s="76"/>
      <c r="E475" s="76"/>
      <c r="F475" s="76"/>
      <c r="G475" s="13"/>
      <c r="H475" s="12"/>
      <c r="I475" s="12"/>
      <c r="J475" s="12"/>
      <c r="K475" s="13"/>
      <c r="L475" s="13">
        <f t="shared" si="14"/>
        <v>0</v>
      </c>
      <c r="O475" s="10" t="s">
        <v>133</v>
      </c>
      <c r="P475" s="68"/>
      <c r="Q475" s="10" t="s">
        <v>15</v>
      </c>
      <c r="R475" s="76"/>
      <c r="S475" s="76"/>
      <c r="T475" s="76"/>
      <c r="U475" s="13"/>
      <c r="V475" s="12"/>
      <c r="W475" s="12"/>
      <c r="X475" s="12"/>
      <c r="Y475" s="13"/>
      <c r="Z475" s="13">
        <f t="shared" si="15"/>
        <v>0</v>
      </c>
      <c r="AA475" s="1"/>
    </row>
    <row r="476" spans="1:27">
      <c r="A476" s="10" t="s">
        <v>133</v>
      </c>
      <c r="B476" s="68"/>
      <c r="C476" s="10" t="s">
        <v>16</v>
      </c>
      <c r="D476" s="76"/>
      <c r="E476" s="76"/>
      <c r="F476" s="76"/>
      <c r="G476" s="13"/>
      <c r="H476" s="12"/>
      <c r="I476" s="12"/>
      <c r="J476" s="12"/>
      <c r="K476" s="13"/>
      <c r="L476" s="13">
        <f t="shared" si="14"/>
        <v>0</v>
      </c>
      <c r="O476" s="10" t="s">
        <v>133</v>
      </c>
      <c r="P476" s="68"/>
      <c r="Q476" s="10" t="s">
        <v>16</v>
      </c>
      <c r="R476" s="76"/>
      <c r="S476" s="76"/>
      <c r="T476" s="76"/>
      <c r="U476" s="13"/>
      <c r="V476" s="12"/>
      <c r="W476" s="12"/>
      <c r="X476" s="12"/>
      <c r="Y476" s="13"/>
      <c r="Z476" s="13">
        <f t="shared" si="15"/>
        <v>0</v>
      </c>
      <c r="AA476" s="1"/>
    </row>
    <row r="477" spans="1:27">
      <c r="A477" s="10" t="s">
        <v>133</v>
      </c>
      <c r="B477" s="68"/>
      <c r="C477" s="10" t="s">
        <v>17</v>
      </c>
      <c r="D477" s="76"/>
      <c r="E477" s="76"/>
      <c r="F477" s="76"/>
      <c r="G477" s="13"/>
      <c r="H477" s="12"/>
      <c r="I477" s="12"/>
      <c r="J477" s="12"/>
      <c r="K477" s="13"/>
      <c r="L477" s="13">
        <f t="shared" si="14"/>
        <v>0</v>
      </c>
      <c r="O477" s="10" t="s">
        <v>133</v>
      </c>
      <c r="P477" s="68"/>
      <c r="Q477" s="10" t="s">
        <v>17</v>
      </c>
      <c r="R477" s="76"/>
      <c r="S477" s="76"/>
      <c r="T477" s="76"/>
      <c r="U477" s="13"/>
      <c r="V477" s="12"/>
      <c r="W477" s="12"/>
      <c r="X477" s="12"/>
      <c r="Y477" s="13"/>
      <c r="Z477" s="13">
        <f t="shared" si="15"/>
        <v>0</v>
      </c>
      <c r="AA477" s="1"/>
    </row>
    <row r="478" spans="1:27">
      <c r="A478" s="10" t="s">
        <v>133</v>
      </c>
      <c r="B478" s="68"/>
      <c r="C478" s="10" t="s">
        <v>18</v>
      </c>
      <c r="D478" s="76"/>
      <c r="E478" s="76"/>
      <c r="F478" s="76"/>
      <c r="G478" s="13"/>
      <c r="H478" s="12"/>
      <c r="I478" s="12"/>
      <c r="J478" s="12"/>
      <c r="K478" s="13"/>
      <c r="L478" s="13">
        <f t="shared" si="14"/>
        <v>0</v>
      </c>
      <c r="O478" s="10" t="s">
        <v>133</v>
      </c>
      <c r="P478" s="68"/>
      <c r="Q478" s="10" t="s">
        <v>18</v>
      </c>
      <c r="R478" s="76"/>
      <c r="S478" s="76"/>
      <c r="T478" s="76"/>
      <c r="U478" s="13"/>
      <c r="V478" s="12"/>
      <c r="W478" s="12"/>
      <c r="X478" s="12"/>
      <c r="Y478" s="13"/>
      <c r="Z478" s="13">
        <f t="shared" si="15"/>
        <v>0</v>
      </c>
      <c r="AA478" s="1"/>
    </row>
    <row r="479" spans="1:27">
      <c r="A479" s="10" t="s">
        <v>133</v>
      </c>
      <c r="B479" s="68"/>
      <c r="C479" s="10" t="s">
        <v>19</v>
      </c>
      <c r="D479" s="76"/>
      <c r="E479" s="76"/>
      <c r="F479" s="76"/>
      <c r="G479" s="13"/>
      <c r="H479" s="12"/>
      <c r="I479" s="12"/>
      <c r="J479" s="12"/>
      <c r="K479" s="13"/>
      <c r="L479" s="13">
        <f t="shared" si="14"/>
        <v>0</v>
      </c>
      <c r="O479" s="10" t="s">
        <v>133</v>
      </c>
      <c r="P479" s="68"/>
      <c r="Q479" s="10" t="s">
        <v>19</v>
      </c>
      <c r="R479" s="76"/>
      <c r="S479" s="76"/>
      <c r="T479" s="76"/>
      <c r="U479" s="13"/>
      <c r="V479" s="12"/>
      <c r="W479" s="12"/>
      <c r="X479" s="12"/>
      <c r="Y479" s="13"/>
      <c r="Z479" s="13">
        <f t="shared" si="15"/>
        <v>0</v>
      </c>
      <c r="AA479" s="1"/>
    </row>
    <row r="480" spans="1:27">
      <c r="A480" s="10" t="s">
        <v>133</v>
      </c>
      <c r="B480" s="68"/>
      <c r="C480" s="10" t="s">
        <v>20</v>
      </c>
      <c r="D480" s="76"/>
      <c r="E480" s="76"/>
      <c r="F480" s="76"/>
      <c r="G480" s="13"/>
      <c r="H480" s="12"/>
      <c r="I480" s="12"/>
      <c r="J480" s="12"/>
      <c r="K480" s="13"/>
      <c r="L480" s="13">
        <f t="shared" si="14"/>
        <v>0</v>
      </c>
      <c r="O480" s="10" t="s">
        <v>133</v>
      </c>
      <c r="P480" s="68"/>
      <c r="Q480" s="10" t="s">
        <v>20</v>
      </c>
      <c r="R480" s="76"/>
      <c r="S480" s="76"/>
      <c r="T480" s="76"/>
      <c r="U480" s="13"/>
      <c r="V480" s="12"/>
      <c r="W480" s="12"/>
      <c r="X480" s="12"/>
      <c r="Y480" s="13"/>
      <c r="Z480" s="13">
        <f t="shared" si="15"/>
        <v>0</v>
      </c>
      <c r="AA480" s="1"/>
    </row>
    <row r="481" spans="1:27">
      <c r="A481" s="10" t="s">
        <v>133</v>
      </c>
      <c r="B481" s="68"/>
      <c r="C481" s="10" t="s">
        <v>21</v>
      </c>
      <c r="D481" s="76"/>
      <c r="E481" s="76"/>
      <c r="F481" s="76"/>
      <c r="G481" s="13"/>
      <c r="H481" s="12"/>
      <c r="I481" s="12"/>
      <c r="J481" s="12"/>
      <c r="K481" s="13"/>
      <c r="L481" s="13">
        <f t="shared" si="14"/>
        <v>0</v>
      </c>
      <c r="O481" s="10" t="s">
        <v>133</v>
      </c>
      <c r="P481" s="68"/>
      <c r="Q481" s="10" t="s">
        <v>21</v>
      </c>
      <c r="R481" s="76"/>
      <c r="S481" s="76"/>
      <c r="T481" s="76"/>
      <c r="U481" s="13"/>
      <c r="V481" s="12"/>
      <c r="W481" s="12"/>
      <c r="X481" s="12"/>
      <c r="Y481" s="13"/>
      <c r="Z481" s="13">
        <f t="shared" si="15"/>
        <v>0</v>
      </c>
      <c r="AA481" s="1">
        <v>720000</v>
      </c>
    </row>
    <row r="482" spans="1:27" ht="13.5" thickBot="1">
      <c r="A482" s="14" t="s">
        <v>133</v>
      </c>
      <c r="B482" s="69"/>
      <c r="C482" s="14" t="s">
        <v>22</v>
      </c>
      <c r="D482" s="77"/>
      <c r="E482" s="77"/>
      <c r="F482" s="77"/>
      <c r="G482" s="15"/>
      <c r="H482" s="16"/>
      <c r="I482" s="16"/>
      <c r="J482" s="16"/>
      <c r="K482" s="15"/>
      <c r="L482" s="15">
        <f t="shared" si="14"/>
        <v>0</v>
      </c>
      <c r="O482" s="14" t="s">
        <v>133</v>
      </c>
      <c r="P482" s="69"/>
      <c r="Q482" s="14" t="s">
        <v>22</v>
      </c>
      <c r="R482" s="77"/>
      <c r="S482" s="77"/>
      <c r="T482" s="77"/>
      <c r="U482" s="15"/>
      <c r="V482" s="16"/>
      <c r="W482" s="16"/>
      <c r="X482" s="16"/>
      <c r="Y482" s="15"/>
      <c r="Z482" s="15">
        <f t="shared" si="15"/>
        <v>0</v>
      </c>
      <c r="AA482" s="1">
        <v>720000</v>
      </c>
    </row>
    <row r="483" spans="1:27" s="3" customFormat="1" ht="13.5" thickBot="1">
      <c r="A483" s="17" t="s">
        <v>133</v>
      </c>
      <c r="B483" s="18" t="s">
        <v>117</v>
      </c>
      <c r="C483" s="18"/>
      <c r="D483" s="78"/>
      <c r="E483" s="78"/>
      <c r="F483" s="78"/>
      <c r="G483" s="19"/>
      <c r="H483" s="20"/>
      <c r="I483" s="20"/>
      <c r="J483" s="20"/>
      <c r="K483" s="19"/>
      <c r="L483" s="21">
        <f t="shared" si="14"/>
        <v>0</v>
      </c>
      <c r="O483" s="17" t="s">
        <v>133</v>
      </c>
      <c r="P483" s="18" t="s">
        <v>117</v>
      </c>
      <c r="Q483" s="18"/>
      <c r="R483" s="78"/>
      <c r="S483" s="78"/>
      <c r="T483" s="78"/>
      <c r="U483" s="19"/>
      <c r="V483" s="20"/>
      <c r="W483" s="20"/>
      <c r="X483" s="20"/>
      <c r="Y483" s="19"/>
      <c r="Z483" s="21">
        <f t="shared" si="15"/>
        <v>0</v>
      </c>
      <c r="AA483" s="4"/>
    </row>
    <row r="484" spans="1:27">
      <c r="A484" s="10" t="s">
        <v>133</v>
      </c>
      <c r="B484" s="67" t="s">
        <v>118</v>
      </c>
      <c r="C484" s="10" t="s">
        <v>14</v>
      </c>
      <c r="D484" s="76"/>
      <c r="E484" s="76"/>
      <c r="F484" s="76"/>
      <c r="G484" s="11"/>
      <c r="H484" s="12"/>
      <c r="I484" s="12"/>
      <c r="J484" s="12"/>
      <c r="K484" s="11"/>
      <c r="L484" s="11">
        <f t="shared" si="14"/>
        <v>0</v>
      </c>
      <c r="O484" s="10" t="s">
        <v>133</v>
      </c>
      <c r="P484" s="67" t="s">
        <v>118</v>
      </c>
      <c r="Q484" s="10" t="s">
        <v>14</v>
      </c>
      <c r="R484" s="76"/>
      <c r="S484" s="76"/>
      <c r="T484" s="76"/>
      <c r="U484" s="11"/>
      <c r="V484" s="12"/>
      <c r="W484" s="12"/>
      <c r="X484" s="12"/>
      <c r="Y484" s="11"/>
      <c r="Z484" s="11">
        <f t="shared" si="15"/>
        <v>0</v>
      </c>
      <c r="AA484" s="1"/>
    </row>
    <row r="485" spans="1:27">
      <c r="A485" s="10" t="s">
        <v>133</v>
      </c>
      <c r="B485" s="68"/>
      <c r="C485" s="10" t="s">
        <v>15</v>
      </c>
      <c r="D485" s="76"/>
      <c r="E485" s="76"/>
      <c r="F485" s="76"/>
      <c r="G485" s="13"/>
      <c r="H485" s="12"/>
      <c r="I485" s="12"/>
      <c r="J485" s="12"/>
      <c r="K485" s="13"/>
      <c r="L485" s="13">
        <f t="shared" si="14"/>
        <v>0</v>
      </c>
      <c r="O485" s="10" t="s">
        <v>133</v>
      </c>
      <c r="P485" s="68"/>
      <c r="Q485" s="10" t="s">
        <v>15</v>
      </c>
      <c r="R485" s="76"/>
      <c r="S485" s="76"/>
      <c r="T485" s="76"/>
      <c r="U485" s="13"/>
      <c r="V485" s="12"/>
      <c r="W485" s="12"/>
      <c r="X485" s="12"/>
      <c r="Y485" s="13"/>
      <c r="Z485" s="13">
        <f t="shared" si="15"/>
        <v>0</v>
      </c>
      <c r="AA485" s="1"/>
    </row>
    <row r="486" spans="1:27">
      <c r="A486" s="10" t="s">
        <v>133</v>
      </c>
      <c r="B486" s="68"/>
      <c r="C486" s="10" t="s">
        <v>16</v>
      </c>
      <c r="D486" s="76"/>
      <c r="E486" s="76"/>
      <c r="F486" s="76"/>
      <c r="G486" s="13"/>
      <c r="H486" s="12"/>
      <c r="I486" s="12"/>
      <c r="J486" s="12"/>
      <c r="K486" s="13"/>
      <c r="L486" s="13">
        <f t="shared" si="14"/>
        <v>0</v>
      </c>
      <c r="O486" s="10" t="s">
        <v>133</v>
      </c>
      <c r="P486" s="68"/>
      <c r="Q486" s="10" t="s">
        <v>16</v>
      </c>
      <c r="R486" s="76"/>
      <c r="S486" s="76"/>
      <c r="T486" s="76"/>
      <c r="U486" s="13"/>
      <c r="V486" s="12"/>
      <c r="W486" s="12"/>
      <c r="X486" s="12"/>
      <c r="Y486" s="13"/>
      <c r="Z486" s="13">
        <f t="shared" si="15"/>
        <v>0</v>
      </c>
      <c r="AA486" s="1"/>
    </row>
    <row r="487" spans="1:27">
      <c r="A487" s="10" t="s">
        <v>133</v>
      </c>
      <c r="B487" s="68"/>
      <c r="C487" s="10" t="s">
        <v>17</v>
      </c>
      <c r="D487" s="76"/>
      <c r="E487" s="76"/>
      <c r="F487" s="76"/>
      <c r="G487" s="13"/>
      <c r="H487" s="12"/>
      <c r="I487" s="12"/>
      <c r="J487" s="12"/>
      <c r="K487" s="13"/>
      <c r="L487" s="13">
        <f t="shared" si="14"/>
        <v>0</v>
      </c>
      <c r="O487" s="10" t="s">
        <v>133</v>
      </c>
      <c r="P487" s="68"/>
      <c r="Q487" s="10" t="s">
        <v>17</v>
      </c>
      <c r="R487" s="76"/>
      <c r="S487" s="76"/>
      <c r="T487" s="76"/>
      <c r="U487" s="13"/>
      <c r="V487" s="12"/>
      <c r="W487" s="12"/>
      <c r="X487" s="12"/>
      <c r="Y487" s="13"/>
      <c r="Z487" s="13">
        <f t="shared" si="15"/>
        <v>0</v>
      </c>
      <c r="AA487" s="1"/>
    </row>
    <row r="488" spans="1:27">
      <c r="A488" s="10" t="s">
        <v>133</v>
      </c>
      <c r="B488" s="68"/>
      <c r="C488" s="10" t="s">
        <v>18</v>
      </c>
      <c r="D488" s="76"/>
      <c r="E488" s="76"/>
      <c r="F488" s="76"/>
      <c r="G488" s="13"/>
      <c r="H488" s="12"/>
      <c r="I488" s="12"/>
      <c r="J488" s="12"/>
      <c r="K488" s="13"/>
      <c r="L488" s="13">
        <f t="shared" si="14"/>
        <v>0</v>
      </c>
      <c r="O488" s="10" t="s">
        <v>133</v>
      </c>
      <c r="P488" s="68"/>
      <c r="Q488" s="10" t="s">
        <v>18</v>
      </c>
      <c r="R488" s="76"/>
      <c r="S488" s="76"/>
      <c r="T488" s="76"/>
      <c r="U488" s="13"/>
      <c r="V488" s="12"/>
      <c r="W488" s="12"/>
      <c r="X488" s="12"/>
      <c r="Y488" s="13"/>
      <c r="Z488" s="13">
        <f t="shared" si="15"/>
        <v>0</v>
      </c>
      <c r="AA488" s="1"/>
    </row>
    <row r="489" spans="1:27">
      <c r="A489" s="10" t="s">
        <v>133</v>
      </c>
      <c r="B489" s="68"/>
      <c r="C489" s="10" t="s">
        <v>19</v>
      </c>
      <c r="D489" s="76"/>
      <c r="E489" s="76"/>
      <c r="F489" s="76"/>
      <c r="G489" s="13"/>
      <c r="H489" s="12"/>
      <c r="I489" s="12"/>
      <c r="J489" s="12"/>
      <c r="K489" s="13"/>
      <c r="L489" s="13">
        <f t="shared" si="14"/>
        <v>0</v>
      </c>
      <c r="O489" s="10" t="s">
        <v>133</v>
      </c>
      <c r="P489" s="68"/>
      <c r="Q489" s="10" t="s">
        <v>19</v>
      </c>
      <c r="R489" s="76"/>
      <c r="S489" s="76"/>
      <c r="T489" s="76"/>
      <c r="U489" s="13"/>
      <c r="V489" s="12"/>
      <c r="W489" s="12"/>
      <c r="X489" s="12"/>
      <c r="Y489" s="13"/>
      <c r="Z489" s="13">
        <f t="shared" si="15"/>
        <v>0</v>
      </c>
      <c r="AA489" s="1"/>
    </row>
    <row r="490" spans="1:27">
      <c r="A490" s="10" t="s">
        <v>133</v>
      </c>
      <c r="B490" s="68"/>
      <c r="C490" s="10" t="s">
        <v>20</v>
      </c>
      <c r="D490" s="76"/>
      <c r="E490" s="76"/>
      <c r="F490" s="76"/>
      <c r="G490" s="13"/>
      <c r="H490" s="12"/>
      <c r="I490" s="12"/>
      <c r="J490" s="12"/>
      <c r="K490" s="13"/>
      <c r="L490" s="13">
        <f t="shared" si="14"/>
        <v>0</v>
      </c>
      <c r="O490" s="10" t="s">
        <v>133</v>
      </c>
      <c r="P490" s="68"/>
      <c r="Q490" s="10" t="s">
        <v>20</v>
      </c>
      <c r="R490" s="76"/>
      <c r="S490" s="76"/>
      <c r="T490" s="76"/>
      <c r="U490" s="13"/>
      <c r="V490" s="12"/>
      <c r="W490" s="12"/>
      <c r="X490" s="12"/>
      <c r="Y490" s="13"/>
      <c r="Z490" s="13">
        <f t="shared" si="15"/>
        <v>0</v>
      </c>
      <c r="AA490" s="1"/>
    </row>
    <row r="491" spans="1:27">
      <c r="A491" s="10" t="s">
        <v>133</v>
      </c>
      <c r="B491" s="68"/>
      <c r="C491" s="10" t="s">
        <v>21</v>
      </c>
      <c r="D491" s="76"/>
      <c r="E491" s="76"/>
      <c r="F491" s="76"/>
      <c r="G491" s="13"/>
      <c r="H491" s="12"/>
      <c r="I491" s="12"/>
      <c r="J491" s="12"/>
      <c r="K491" s="13"/>
      <c r="L491" s="13">
        <f t="shared" si="14"/>
        <v>0</v>
      </c>
      <c r="O491" s="10" t="s">
        <v>133</v>
      </c>
      <c r="P491" s="68"/>
      <c r="Q491" s="10" t="s">
        <v>21</v>
      </c>
      <c r="R491" s="76"/>
      <c r="S491" s="76"/>
      <c r="T491" s="76"/>
      <c r="U491" s="13"/>
      <c r="V491" s="12"/>
      <c r="W491" s="12"/>
      <c r="X491" s="12"/>
      <c r="Y491" s="13"/>
      <c r="Z491" s="13">
        <f t="shared" si="15"/>
        <v>0</v>
      </c>
      <c r="AA491" s="1"/>
    </row>
    <row r="492" spans="1:27" ht="13.5" thickBot="1">
      <c r="A492" s="14" t="s">
        <v>133</v>
      </c>
      <c r="B492" s="69"/>
      <c r="C492" s="14" t="s">
        <v>22</v>
      </c>
      <c r="D492" s="77"/>
      <c r="E492" s="77"/>
      <c r="F492" s="77"/>
      <c r="G492" s="15"/>
      <c r="H492" s="16"/>
      <c r="I492" s="16"/>
      <c r="J492" s="16"/>
      <c r="K492" s="15"/>
      <c r="L492" s="15">
        <f t="shared" si="14"/>
        <v>0</v>
      </c>
      <c r="O492" s="14" t="s">
        <v>133</v>
      </c>
      <c r="P492" s="69"/>
      <c r="Q492" s="14" t="s">
        <v>22</v>
      </c>
      <c r="R492" s="77"/>
      <c r="S492" s="77"/>
      <c r="T492" s="77"/>
      <c r="U492" s="15"/>
      <c r="V492" s="16"/>
      <c r="W492" s="16"/>
      <c r="X492" s="16"/>
      <c r="Y492" s="15"/>
      <c r="Z492" s="15">
        <f t="shared" si="15"/>
        <v>0</v>
      </c>
      <c r="AA492" s="1"/>
    </row>
    <row r="493" spans="1:27" s="3" customFormat="1" ht="13.5" thickBot="1">
      <c r="A493" s="17" t="s">
        <v>133</v>
      </c>
      <c r="B493" s="18" t="s">
        <v>119</v>
      </c>
      <c r="C493" s="18"/>
      <c r="D493" s="78"/>
      <c r="E493" s="78"/>
      <c r="F493" s="78"/>
      <c r="G493" s="19"/>
      <c r="H493" s="20"/>
      <c r="I493" s="20"/>
      <c r="J493" s="20"/>
      <c r="K493" s="19"/>
      <c r="L493" s="21">
        <f t="shared" si="14"/>
        <v>0</v>
      </c>
      <c r="O493" s="17" t="s">
        <v>133</v>
      </c>
      <c r="P493" s="18" t="s">
        <v>119</v>
      </c>
      <c r="Q493" s="18"/>
      <c r="R493" s="78"/>
      <c r="S493" s="78"/>
      <c r="T493" s="78"/>
      <c r="U493" s="19"/>
      <c r="V493" s="20"/>
      <c r="W493" s="20"/>
      <c r="X493" s="20"/>
      <c r="Y493" s="19"/>
      <c r="Z493" s="21">
        <f t="shared" si="15"/>
        <v>0</v>
      </c>
      <c r="AA493" s="4"/>
    </row>
    <row r="494" spans="1:27">
      <c r="A494" s="10" t="s">
        <v>133</v>
      </c>
      <c r="B494" s="67" t="s">
        <v>120</v>
      </c>
      <c r="C494" s="10" t="s">
        <v>14</v>
      </c>
      <c r="D494" s="76"/>
      <c r="E494" s="76"/>
      <c r="F494" s="76"/>
      <c r="G494" s="11"/>
      <c r="H494" s="12"/>
      <c r="I494" s="12"/>
      <c r="J494" s="12"/>
      <c r="K494" s="11"/>
      <c r="L494" s="11">
        <f t="shared" si="14"/>
        <v>0</v>
      </c>
      <c r="O494" s="10" t="s">
        <v>133</v>
      </c>
      <c r="P494" s="67" t="s">
        <v>120</v>
      </c>
      <c r="Q494" s="10" t="s">
        <v>14</v>
      </c>
      <c r="R494" s="76"/>
      <c r="S494" s="76"/>
      <c r="T494" s="76"/>
      <c r="U494" s="11"/>
      <c r="V494" s="12"/>
      <c r="W494" s="12"/>
      <c r="X494" s="12"/>
      <c r="Y494" s="11"/>
      <c r="Z494" s="11">
        <f t="shared" si="15"/>
        <v>0</v>
      </c>
      <c r="AA494" s="1"/>
    </row>
    <row r="495" spans="1:27">
      <c r="A495" s="10" t="s">
        <v>133</v>
      </c>
      <c r="B495" s="68"/>
      <c r="C495" s="10" t="s">
        <v>15</v>
      </c>
      <c r="D495" s="76"/>
      <c r="E495" s="76"/>
      <c r="F495" s="76"/>
      <c r="G495" s="13"/>
      <c r="H495" s="12"/>
      <c r="I495" s="12"/>
      <c r="J495" s="12"/>
      <c r="K495" s="13"/>
      <c r="L495" s="13">
        <f t="shared" si="14"/>
        <v>0</v>
      </c>
      <c r="O495" s="10" t="s">
        <v>133</v>
      </c>
      <c r="P495" s="68"/>
      <c r="Q495" s="10" t="s">
        <v>15</v>
      </c>
      <c r="R495" s="76"/>
      <c r="S495" s="76"/>
      <c r="T495" s="76"/>
      <c r="U495" s="13"/>
      <c r="V495" s="12"/>
      <c r="W495" s="12"/>
      <c r="X495" s="12"/>
      <c r="Y495" s="13"/>
      <c r="Z495" s="13">
        <f t="shared" si="15"/>
        <v>0</v>
      </c>
      <c r="AA495" s="1"/>
    </row>
    <row r="496" spans="1:27">
      <c r="A496" s="10" t="s">
        <v>133</v>
      </c>
      <c r="B496" s="68"/>
      <c r="C496" s="10" t="s">
        <v>16</v>
      </c>
      <c r="D496" s="76"/>
      <c r="E496" s="76"/>
      <c r="F496" s="76"/>
      <c r="G496" s="13"/>
      <c r="H496" s="12"/>
      <c r="I496" s="12"/>
      <c r="J496" s="12"/>
      <c r="K496" s="13"/>
      <c r="L496" s="13">
        <f t="shared" si="14"/>
        <v>0</v>
      </c>
      <c r="O496" s="10" t="s">
        <v>133</v>
      </c>
      <c r="P496" s="68"/>
      <c r="Q496" s="10" t="s">
        <v>16</v>
      </c>
      <c r="R496" s="76"/>
      <c r="S496" s="76"/>
      <c r="T496" s="76"/>
      <c r="U496" s="13"/>
      <c r="V496" s="12"/>
      <c r="W496" s="12"/>
      <c r="X496" s="12"/>
      <c r="Y496" s="13"/>
      <c r="Z496" s="13">
        <f t="shared" si="15"/>
        <v>0</v>
      </c>
      <c r="AA496" s="1"/>
    </row>
    <row r="497" spans="1:27">
      <c r="A497" s="10" t="s">
        <v>133</v>
      </c>
      <c r="B497" s="68"/>
      <c r="C497" s="10" t="s">
        <v>17</v>
      </c>
      <c r="D497" s="76"/>
      <c r="E497" s="76"/>
      <c r="F497" s="76"/>
      <c r="G497" s="13"/>
      <c r="H497" s="12"/>
      <c r="I497" s="12"/>
      <c r="J497" s="12"/>
      <c r="K497" s="13"/>
      <c r="L497" s="13">
        <f t="shared" si="14"/>
        <v>0</v>
      </c>
      <c r="O497" s="10" t="s">
        <v>133</v>
      </c>
      <c r="P497" s="68"/>
      <c r="Q497" s="10" t="s">
        <v>17</v>
      </c>
      <c r="R497" s="76"/>
      <c r="S497" s="76"/>
      <c r="T497" s="76"/>
      <c r="U497" s="13"/>
      <c r="V497" s="12"/>
      <c r="W497" s="12"/>
      <c r="X497" s="12"/>
      <c r="Y497" s="13"/>
      <c r="Z497" s="13">
        <f t="shared" si="15"/>
        <v>0</v>
      </c>
      <c r="AA497" s="1"/>
    </row>
    <row r="498" spans="1:27">
      <c r="A498" s="10" t="s">
        <v>133</v>
      </c>
      <c r="B498" s="68"/>
      <c r="C498" s="10" t="s">
        <v>18</v>
      </c>
      <c r="D498" s="76"/>
      <c r="E498" s="76"/>
      <c r="F498" s="76"/>
      <c r="G498" s="13"/>
      <c r="H498" s="12"/>
      <c r="I498" s="12"/>
      <c r="J498" s="12"/>
      <c r="K498" s="13"/>
      <c r="L498" s="13">
        <f t="shared" si="14"/>
        <v>0</v>
      </c>
      <c r="O498" s="10" t="s">
        <v>133</v>
      </c>
      <c r="P498" s="68"/>
      <c r="Q498" s="10" t="s">
        <v>18</v>
      </c>
      <c r="R498" s="76"/>
      <c r="S498" s="76"/>
      <c r="T498" s="76"/>
      <c r="U498" s="13"/>
      <c r="V498" s="12"/>
      <c r="W498" s="12"/>
      <c r="X498" s="12"/>
      <c r="Y498" s="13"/>
      <c r="Z498" s="13">
        <f t="shared" si="15"/>
        <v>0</v>
      </c>
      <c r="AA498" s="1"/>
    </row>
    <row r="499" spans="1:27">
      <c r="A499" s="10" t="s">
        <v>133</v>
      </c>
      <c r="B499" s="68"/>
      <c r="C499" s="10" t="s">
        <v>19</v>
      </c>
      <c r="D499" s="76"/>
      <c r="E499" s="76"/>
      <c r="F499" s="76"/>
      <c r="G499" s="13"/>
      <c r="H499" s="12"/>
      <c r="I499" s="12"/>
      <c r="J499" s="12"/>
      <c r="K499" s="13"/>
      <c r="L499" s="13">
        <f t="shared" si="14"/>
        <v>0</v>
      </c>
      <c r="O499" s="10" t="s">
        <v>133</v>
      </c>
      <c r="P499" s="68"/>
      <c r="Q499" s="10" t="s">
        <v>19</v>
      </c>
      <c r="R499" s="76"/>
      <c r="S499" s="76"/>
      <c r="T499" s="76"/>
      <c r="U499" s="13"/>
      <c r="V499" s="12"/>
      <c r="W499" s="12"/>
      <c r="X499" s="12"/>
      <c r="Y499" s="13"/>
      <c r="Z499" s="13">
        <f t="shared" si="15"/>
        <v>0</v>
      </c>
      <c r="AA499" s="1"/>
    </row>
    <row r="500" spans="1:27">
      <c r="A500" s="10" t="s">
        <v>133</v>
      </c>
      <c r="B500" s="68"/>
      <c r="C500" s="10" t="s">
        <v>20</v>
      </c>
      <c r="D500" s="76"/>
      <c r="E500" s="76"/>
      <c r="F500" s="76"/>
      <c r="G500" s="13"/>
      <c r="H500" s="12"/>
      <c r="I500" s="12"/>
      <c r="J500" s="12"/>
      <c r="K500" s="13"/>
      <c r="L500" s="13">
        <f t="shared" si="14"/>
        <v>0</v>
      </c>
      <c r="O500" s="10" t="s">
        <v>133</v>
      </c>
      <c r="P500" s="68"/>
      <c r="Q500" s="10" t="s">
        <v>20</v>
      </c>
      <c r="R500" s="76"/>
      <c r="S500" s="76"/>
      <c r="T500" s="76"/>
      <c r="U500" s="13"/>
      <c r="V500" s="12"/>
      <c r="W500" s="12"/>
      <c r="X500" s="12"/>
      <c r="Y500" s="13"/>
      <c r="Z500" s="13">
        <f t="shared" si="15"/>
        <v>0</v>
      </c>
      <c r="AA500" s="1"/>
    </row>
    <row r="501" spans="1:27">
      <c r="A501" s="10" t="s">
        <v>133</v>
      </c>
      <c r="B501" s="68"/>
      <c r="C501" s="10" t="s">
        <v>21</v>
      </c>
      <c r="D501" s="76"/>
      <c r="E501" s="76"/>
      <c r="F501" s="76"/>
      <c r="G501" s="13"/>
      <c r="H501" s="12"/>
      <c r="I501" s="12"/>
      <c r="J501" s="12"/>
      <c r="K501" s="13"/>
      <c r="L501" s="13">
        <f t="shared" si="14"/>
        <v>0</v>
      </c>
      <c r="O501" s="10" t="s">
        <v>133</v>
      </c>
      <c r="P501" s="68"/>
      <c r="Q501" s="10" t="s">
        <v>21</v>
      </c>
      <c r="R501" s="76"/>
      <c r="S501" s="76"/>
      <c r="T501" s="76"/>
      <c r="U501" s="13"/>
      <c r="V501" s="12"/>
      <c r="W501" s="12"/>
      <c r="X501" s="12"/>
      <c r="Y501" s="13"/>
      <c r="Z501" s="13">
        <f t="shared" si="15"/>
        <v>0</v>
      </c>
      <c r="AA501" s="1"/>
    </row>
    <row r="502" spans="1:27" ht="13.5" thickBot="1">
      <c r="A502" s="14" t="s">
        <v>133</v>
      </c>
      <c r="B502" s="69"/>
      <c r="C502" s="14" t="s">
        <v>22</v>
      </c>
      <c r="D502" s="77"/>
      <c r="E502" s="77"/>
      <c r="F502" s="77"/>
      <c r="G502" s="15"/>
      <c r="H502" s="16"/>
      <c r="I502" s="16"/>
      <c r="J502" s="16"/>
      <c r="K502" s="15"/>
      <c r="L502" s="15">
        <f t="shared" si="14"/>
        <v>0</v>
      </c>
      <c r="O502" s="14" t="s">
        <v>133</v>
      </c>
      <c r="P502" s="69"/>
      <c r="Q502" s="14" t="s">
        <v>22</v>
      </c>
      <c r="R502" s="77"/>
      <c r="S502" s="77"/>
      <c r="T502" s="77"/>
      <c r="U502" s="15"/>
      <c r="V502" s="16"/>
      <c r="W502" s="16"/>
      <c r="X502" s="16"/>
      <c r="Y502" s="15"/>
      <c r="Z502" s="15">
        <f t="shared" si="15"/>
        <v>0</v>
      </c>
      <c r="AA502" s="1"/>
    </row>
    <row r="503" spans="1:27" s="3" customFormat="1" ht="13.5" thickBot="1">
      <c r="A503" s="17" t="s">
        <v>133</v>
      </c>
      <c r="B503" s="18" t="s">
        <v>121</v>
      </c>
      <c r="C503" s="18"/>
      <c r="D503" s="78"/>
      <c r="E503" s="78"/>
      <c r="F503" s="78"/>
      <c r="G503" s="19"/>
      <c r="H503" s="20"/>
      <c r="I503" s="20"/>
      <c r="J503" s="20"/>
      <c r="K503" s="19"/>
      <c r="L503" s="21">
        <f t="shared" si="14"/>
        <v>0</v>
      </c>
      <c r="O503" s="17" t="s">
        <v>133</v>
      </c>
      <c r="P503" s="18" t="s">
        <v>121</v>
      </c>
      <c r="Q503" s="18"/>
      <c r="R503" s="78"/>
      <c r="S503" s="78"/>
      <c r="T503" s="78"/>
      <c r="U503" s="19"/>
      <c r="V503" s="20"/>
      <c r="W503" s="20"/>
      <c r="X503" s="20"/>
      <c r="Y503" s="19"/>
      <c r="Z503" s="21">
        <f t="shared" si="15"/>
        <v>0</v>
      </c>
      <c r="AA503" s="4"/>
    </row>
    <row r="504" spans="1:27">
      <c r="A504" s="10" t="s">
        <v>133</v>
      </c>
      <c r="B504" s="67" t="s">
        <v>122</v>
      </c>
      <c r="C504" s="10" t="s">
        <v>14</v>
      </c>
      <c r="D504" s="76"/>
      <c r="E504" s="76"/>
      <c r="F504" s="76"/>
      <c r="G504" s="11"/>
      <c r="H504" s="12"/>
      <c r="I504" s="12"/>
      <c r="J504" s="12"/>
      <c r="K504" s="11"/>
      <c r="L504" s="11">
        <f t="shared" si="14"/>
        <v>0</v>
      </c>
      <c r="O504" s="10" t="s">
        <v>133</v>
      </c>
      <c r="P504" s="67" t="s">
        <v>122</v>
      </c>
      <c r="Q504" s="10" t="s">
        <v>14</v>
      </c>
      <c r="R504" s="76"/>
      <c r="S504" s="76"/>
      <c r="T504" s="76"/>
      <c r="U504" s="11"/>
      <c r="V504" s="12"/>
      <c r="W504" s="12"/>
      <c r="X504" s="12"/>
      <c r="Y504" s="11"/>
      <c r="Z504" s="11">
        <f t="shared" si="15"/>
        <v>0</v>
      </c>
      <c r="AA504" s="1"/>
    </row>
    <row r="505" spans="1:27">
      <c r="A505" s="10" t="s">
        <v>133</v>
      </c>
      <c r="B505" s="68"/>
      <c r="C505" s="10" t="s">
        <v>15</v>
      </c>
      <c r="D505" s="76"/>
      <c r="E505" s="76"/>
      <c r="F505" s="76"/>
      <c r="G505" s="13"/>
      <c r="H505" s="12"/>
      <c r="I505" s="12"/>
      <c r="J505" s="12"/>
      <c r="K505" s="13"/>
      <c r="L505" s="13">
        <f t="shared" si="14"/>
        <v>0</v>
      </c>
      <c r="O505" s="10" t="s">
        <v>133</v>
      </c>
      <c r="P505" s="68"/>
      <c r="Q505" s="10" t="s">
        <v>15</v>
      </c>
      <c r="R505" s="76"/>
      <c r="S505" s="76"/>
      <c r="T505" s="76"/>
      <c r="U505" s="13"/>
      <c r="V505" s="12"/>
      <c r="W505" s="12"/>
      <c r="X505" s="12"/>
      <c r="Y505" s="13"/>
      <c r="Z505" s="13">
        <f t="shared" si="15"/>
        <v>0</v>
      </c>
      <c r="AA505" s="1"/>
    </row>
    <row r="506" spans="1:27">
      <c r="A506" s="10" t="s">
        <v>133</v>
      </c>
      <c r="B506" s="68"/>
      <c r="C506" s="10" t="s">
        <v>16</v>
      </c>
      <c r="D506" s="76"/>
      <c r="E506" s="76"/>
      <c r="F506" s="76"/>
      <c r="G506" s="13"/>
      <c r="H506" s="12"/>
      <c r="I506" s="12"/>
      <c r="J506" s="12"/>
      <c r="K506" s="13"/>
      <c r="L506" s="13">
        <f t="shared" si="14"/>
        <v>0</v>
      </c>
      <c r="O506" s="10" t="s">
        <v>133</v>
      </c>
      <c r="P506" s="68"/>
      <c r="Q506" s="10" t="s">
        <v>16</v>
      </c>
      <c r="R506" s="76"/>
      <c r="S506" s="76"/>
      <c r="T506" s="76"/>
      <c r="U506" s="13"/>
      <c r="V506" s="12"/>
      <c r="W506" s="12"/>
      <c r="X506" s="12"/>
      <c r="Y506" s="13"/>
      <c r="Z506" s="13">
        <f t="shared" si="15"/>
        <v>0</v>
      </c>
      <c r="AA506" s="1"/>
    </row>
    <row r="507" spans="1:27">
      <c r="A507" s="10" t="s">
        <v>133</v>
      </c>
      <c r="B507" s="68"/>
      <c r="C507" s="10" t="s">
        <v>17</v>
      </c>
      <c r="D507" s="76"/>
      <c r="E507" s="76"/>
      <c r="F507" s="76"/>
      <c r="G507" s="13"/>
      <c r="H507" s="12"/>
      <c r="I507" s="12"/>
      <c r="J507" s="12"/>
      <c r="K507" s="13"/>
      <c r="L507" s="13">
        <f t="shared" si="14"/>
        <v>0</v>
      </c>
      <c r="O507" s="10" t="s">
        <v>133</v>
      </c>
      <c r="P507" s="68"/>
      <c r="Q507" s="10" t="s">
        <v>17</v>
      </c>
      <c r="R507" s="76"/>
      <c r="S507" s="76"/>
      <c r="T507" s="76"/>
      <c r="U507" s="13"/>
      <c r="V507" s="12"/>
      <c r="W507" s="12"/>
      <c r="X507" s="12"/>
      <c r="Y507" s="13"/>
      <c r="Z507" s="13">
        <f t="shared" si="15"/>
        <v>0</v>
      </c>
      <c r="AA507" s="1"/>
    </row>
    <row r="508" spans="1:27">
      <c r="A508" s="10" t="s">
        <v>133</v>
      </c>
      <c r="B508" s="68"/>
      <c r="C508" s="10" t="s">
        <v>18</v>
      </c>
      <c r="D508" s="76"/>
      <c r="E508" s="76"/>
      <c r="F508" s="76"/>
      <c r="G508" s="13"/>
      <c r="H508" s="12"/>
      <c r="I508" s="12"/>
      <c r="J508" s="12"/>
      <c r="K508" s="13"/>
      <c r="L508" s="13">
        <f t="shared" si="14"/>
        <v>0</v>
      </c>
      <c r="O508" s="10" t="s">
        <v>133</v>
      </c>
      <c r="P508" s="68"/>
      <c r="Q508" s="10" t="s">
        <v>18</v>
      </c>
      <c r="R508" s="76"/>
      <c r="S508" s="76"/>
      <c r="T508" s="76"/>
      <c r="U508" s="13"/>
      <c r="V508" s="12"/>
      <c r="W508" s="12"/>
      <c r="X508" s="12"/>
      <c r="Y508" s="13"/>
      <c r="Z508" s="13">
        <f t="shared" si="15"/>
        <v>0</v>
      </c>
      <c r="AA508" s="1"/>
    </row>
    <row r="509" spans="1:27">
      <c r="A509" s="10" t="s">
        <v>133</v>
      </c>
      <c r="B509" s="68"/>
      <c r="C509" s="10" t="s">
        <v>19</v>
      </c>
      <c r="D509" s="76"/>
      <c r="E509" s="76"/>
      <c r="F509" s="76"/>
      <c r="G509" s="13"/>
      <c r="H509" s="12"/>
      <c r="I509" s="12"/>
      <c r="J509" s="12"/>
      <c r="K509" s="13"/>
      <c r="L509" s="13">
        <f t="shared" si="14"/>
        <v>0</v>
      </c>
      <c r="O509" s="10" t="s">
        <v>133</v>
      </c>
      <c r="P509" s="68"/>
      <c r="Q509" s="10" t="s">
        <v>19</v>
      </c>
      <c r="R509" s="76"/>
      <c r="S509" s="76"/>
      <c r="T509" s="76"/>
      <c r="U509" s="13"/>
      <c r="V509" s="12"/>
      <c r="W509" s="12"/>
      <c r="X509" s="12"/>
      <c r="Y509" s="13"/>
      <c r="Z509" s="13">
        <f t="shared" si="15"/>
        <v>0</v>
      </c>
      <c r="AA509" s="1"/>
    </row>
    <row r="510" spans="1:27">
      <c r="A510" s="10" t="s">
        <v>133</v>
      </c>
      <c r="B510" s="68"/>
      <c r="C510" s="10" t="s">
        <v>20</v>
      </c>
      <c r="D510" s="76"/>
      <c r="E510" s="76"/>
      <c r="F510" s="76"/>
      <c r="G510" s="13"/>
      <c r="H510" s="12"/>
      <c r="I510" s="12"/>
      <c r="J510" s="12"/>
      <c r="K510" s="13"/>
      <c r="L510" s="13">
        <f t="shared" si="14"/>
        <v>0</v>
      </c>
      <c r="O510" s="10" t="s">
        <v>133</v>
      </c>
      <c r="P510" s="68"/>
      <c r="Q510" s="10" t="s">
        <v>20</v>
      </c>
      <c r="R510" s="76"/>
      <c r="S510" s="76"/>
      <c r="T510" s="76"/>
      <c r="U510" s="13"/>
      <c r="V510" s="12"/>
      <c r="W510" s="12"/>
      <c r="X510" s="12"/>
      <c r="Y510" s="13"/>
      <c r="Z510" s="13">
        <f t="shared" si="15"/>
        <v>0</v>
      </c>
      <c r="AA510" s="1"/>
    </row>
    <row r="511" spans="1:27">
      <c r="A511" s="10" t="s">
        <v>133</v>
      </c>
      <c r="B511" s="68"/>
      <c r="C511" s="10" t="s">
        <v>21</v>
      </c>
      <c r="D511" s="76"/>
      <c r="E511" s="76"/>
      <c r="F511" s="76"/>
      <c r="G511" s="13"/>
      <c r="H511" s="12"/>
      <c r="I511" s="12"/>
      <c r="J511" s="12"/>
      <c r="K511" s="13"/>
      <c r="L511" s="13">
        <f t="shared" si="14"/>
        <v>0</v>
      </c>
      <c r="O511" s="10" t="s">
        <v>133</v>
      </c>
      <c r="P511" s="68"/>
      <c r="Q511" s="10" t="s">
        <v>21</v>
      </c>
      <c r="R511" s="76"/>
      <c r="S511" s="76"/>
      <c r="T511" s="76"/>
      <c r="U511" s="13"/>
      <c r="V511" s="12"/>
      <c r="W511" s="12"/>
      <c r="X511" s="12"/>
      <c r="Y511" s="13"/>
      <c r="Z511" s="13">
        <f t="shared" si="15"/>
        <v>0</v>
      </c>
      <c r="AA511" s="1"/>
    </row>
    <row r="512" spans="1:27" ht="13.5" thickBot="1">
      <c r="A512" s="14" t="s">
        <v>133</v>
      </c>
      <c r="B512" s="69"/>
      <c r="C512" s="14" t="s">
        <v>22</v>
      </c>
      <c r="D512" s="77"/>
      <c r="E512" s="77"/>
      <c r="F512" s="77"/>
      <c r="G512" s="15"/>
      <c r="H512" s="16"/>
      <c r="I512" s="16"/>
      <c r="J512" s="16"/>
      <c r="K512" s="15"/>
      <c r="L512" s="15">
        <f t="shared" si="14"/>
        <v>0</v>
      </c>
      <c r="O512" s="14" t="s">
        <v>133</v>
      </c>
      <c r="P512" s="69"/>
      <c r="Q512" s="14" t="s">
        <v>22</v>
      </c>
      <c r="R512" s="77"/>
      <c r="S512" s="77"/>
      <c r="T512" s="77"/>
      <c r="U512" s="15"/>
      <c r="V512" s="16"/>
      <c r="W512" s="16"/>
      <c r="X512" s="16"/>
      <c r="Y512" s="15"/>
      <c r="Z512" s="15">
        <f t="shared" si="15"/>
        <v>0</v>
      </c>
      <c r="AA512" s="1"/>
    </row>
    <row r="513" spans="1:27" s="3" customFormat="1" ht="13.5" thickBot="1">
      <c r="A513" s="17" t="s">
        <v>133</v>
      </c>
      <c r="B513" s="18" t="s">
        <v>123</v>
      </c>
      <c r="C513" s="18"/>
      <c r="D513" s="78"/>
      <c r="E513" s="78"/>
      <c r="F513" s="78"/>
      <c r="G513" s="19"/>
      <c r="H513" s="20"/>
      <c r="I513" s="20"/>
      <c r="J513" s="20"/>
      <c r="K513" s="19"/>
      <c r="L513" s="21">
        <f t="shared" si="14"/>
        <v>0</v>
      </c>
      <c r="O513" s="17" t="s">
        <v>133</v>
      </c>
      <c r="P513" s="18" t="s">
        <v>123</v>
      </c>
      <c r="Q513" s="18"/>
      <c r="R513" s="78"/>
      <c r="S513" s="78"/>
      <c r="T513" s="78"/>
      <c r="U513" s="19"/>
      <c r="V513" s="20"/>
      <c r="W513" s="20"/>
      <c r="X513" s="20"/>
      <c r="Y513" s="19"/>
      <c r="Z513" s="21">
        <f t="shared" si="15"/>
        <v>0</v>
      </c>
      <c r="AA513" s="4"/>
    </row>
    <row r="514" spans="1:27">
      <c r="A514" s="10" t="s">
        <v>133</v>
      </c>
      <c r="B514" s="67" t="s">
        <v>124</v>
      </c>
      <c r="C514" s="10" t="s">
        <v>14</v>
      </c>
      <c r="D514" s="76"/>
      <c r="E514" s="76"/>
      <c r="F514" s="76"/>
      <c r="G514" s="11"/>
      <c r="H514" s="12"/>
      <c r="I514" s="12"/>
      <c r="J514" s="12"/>
      <c r="K514" s="11"/>
      <c r="L514" s="11">
        <f t="shared" si="14"/>
        <v>0</v>
      </c>
      <c r="O514" s="10" t="s">
        <v>133</v>
      </c>
      <c r="P514" s="67" t="s">
        <v>124</v>
      </c>
      <c r="Q514" s="10" t="s">
        <v>14</v>
      </c>
      <c r="R514" s="76"/>
      <c r="S514" s="76"/>
      <c r="T514" s="76"/>
      <c r="U514" s="11"/>
      <c r="V514" s="12"/>
      <c r="W514" s="12"/>
      <c r="X514" s="12"/>
      <c r="Y514" s="11"/>
      <c r="Z514" s="11">
        <f t="shared" si="15"/>
        <v>0</v>
      </c>
      <c r="AA514" s="1"/>
    </row>
    <row r="515" spans="1:27">
      <c r="A515" s="10" t="s">
        <v>133</v>
      </c>
      <c r="B515" s="68"/>
      <c r="C515" s="10" t="s">
        <v>15</v>
      </c>
      <c r="D515" s="76"/>
      <c r="E515" s="76"/>
      <c r="F515" s="76"/>
      <c r="G515" s="13"/>
      <c r="H515" s="12"/>
      <c r="I515" s="12"/>
      <c r="J515" s="12"/>
      <c r="K515" s="13"/>
      <c r="L515" s="13">
        <f t="shared" si="14"/>
        <v>0</v>
      </c>
      <c r="O515" s="10" t="s">
        <v>133</v>
      </c>
      <c r="P515" s="68"/>
      <c r="Q515" s="10" t="s">
        <v>15</v>
      </c>
      <c r="R515" s="76"/>
      <c r="S515" s="76"/>
      <c r="T515" s="76"/>
      <c r="U515" s="13"/>
      <c r="V515" s="12"/>
      <c r="W515" s="12"/>
      <c r="X515" s="12"/>
      <c r="Y515" s="13"/>
      <c r="Z515" s="13">
        <f t="shared" si="15"/>
        <v>0</v>
      </c>
      <c r="AA515" s="1"/>
    </row>
    <row r="516" spans="1:27">
      <c r="A516" s="10" t="s">
        <v>133</v>
      </c>
      <c r="B516" s="68"/>
      <c r="C516" s="10" t="s">
        <v>16</v>
      </c>
      <c r="D516" s="76"/>
      <c r="E516" s="76"/>
      <c r="F516" s="76"/>
      <c r="G516" s="13"/>
      <c r="H516" s="12"/>
      <c r="I516" s="12"/>
      <c r="J516" s="12"/>
      <c r="K516" s="13"/>
      <c r="L516" s="13">
        <f t="shared" si="14"/>
        <v>0</v>
      </c>
      <c r="O516" s="10" t="s">
        <v>133</v>
      </c>
      <c r="P516" s="68"/>
      <c r="Q516" s="10" t="s">
        <v>16</v>
      </c>
      <c r="R516" s="76"/>
      <c r="S516" s="76"/>
      <c r="T516" s="76"/>
      <c r="U516" s="13"/>
      <c r="V516" s="12"/>
      <c r="W516" s="12"/>
      <c r="X516" s="12"/>
      <c r="Y516" s="13"/>
      <c r="Z516" s="13">
        <f t="shared" si="15"/>
        <v>0</v>
      </c>
      <c r="AA516" s="1"/>
    </row>
    <row r="517" spans="1:27">
      <c r="A517" s="10" t="s">
        <v>133</v>
      </c>
      <c r="B517" s="68"/>
      <c r="C517" s="10" t="s">
        <v>17</v>
      </c>
      <c r="D517" s="76"/>
      <c r="E517" s="76"/>
      <c r="F517" s="76"/>
      <c r="G517" s="13"/>
      <c r="H517" s="12"/>
      <c r="I517" s="12"/>
      <c r="J517" s="12"/>
      <c r="K517" s="13"/>
      <c r="L517" s="13">
        <f t="shared" ref="L517:L554" si="16">J517/13503716956</f>
        <v>0</v>
      </c>
      <c r="O517" s="10" t="s">
        <v>133</v>
      </c>
      <c r="P517" s="68"/>
      <c r="Q517" s="10" t="s">
        <v>17</v>
      </c>
      <c r="R517" s="76"/>
      <c r="S517" s="76"/>
      <c r="T517" s="76"/>
      <c r="U517" s="13"/>
      <c r="V517" s="12"/>
      <c r="W517" s="12"/>
      <c r="X517" s="12"/>
      <c r="Y517" s="13"/>
      <c r="Z517" s="13">
        <f t="shared" ref="Z517:Z580" si="17">X517/12033033254</f>
        <v>0</v>
      </c>
      <c r="AA517" s="1"/>
    </row>
    <row r="518" spans="1:27">
      <c r="A518" s="10" t="s">
        <v>133</v>
      </c>
      <c r="B518" s="68"/>
      <c r="C518" s="10" t="s">
        <v>18</v>
      </c>
      <c r="D518" s="76"/>
      <c r="E518" s="76"/>
      <c r="F518" s="76"/>
      <c r="G518" s="13"/>
      <c r="H518" s="12"/>
      <c r="I518" s="12"/>
      <c r="J518" s="12"/>
      <c r="K518" s="13"/>
      <c r="L518" s="13">
        <f t="shared" si="16"/>
        <v>0</v>
      </c>
      <c r="O518" s="10" t="s">
        <v>133</v>
      </c>
      <c r="P518" s="68"/>
      <c r="Q518" s="10" t="s">
        <v>18</v>
      </c>
      <c r="R518" s="76"/>
      <c r="S518" s="76"/>
      <c r="T518" s="76"/>
      <c r="U518" s="13"/>
      <c r="V518" s="12"/>
      <c r="W518" s="12"/>
      <c r="X518" s="12"/>
      <c r="Y518" s="13"/>
      <c r="Z518" s="13">
        <f t="shared" si="17"/>
        <v>0</v>
      </c>
      <c r="AA518" s="1"/>
    </row>
    <row r="519" spans="1:27">
      <c r="A519" s="10" t="s">
        <v>133</v>
      </c>
      <c r="B519" s="68"/>
      <c r="C519" s="10" t="s">
        <v>19</v>
      </c>
      <c r="D519" s="76"/>
      <c r="E519" s="76"/>
      <c r="F519" s="76"/>
      <c r="G519" s="13"/>
      <c r="H519" s="12"/>
      <c r="I519" s="12"/>
      <c r="J519" s="12"/>
      <c r="K519" s="13"/>
      <c r="L519" s="13">
        <f t="shared" si="16"/>
        <v>0</v>
      </c>
      <c r="O519" s="10" t="s">
        <v>133</v>
      </c>
      <c r="P519" s="68"/>
      <c r="Q519" s="10" t="s">
        <v>19</v>
      </c>
      <c r="R519" s="76"/>
      <c r="S519" s="76"/>
      <c r="T519" s="76"/>
      <c r="U519" s="13"/>
      <c r="V519" s="12"/>
      <c r="W519" s="12"/>
      <c r="X519" s="12"/>
      <c r="Y519" s="13"/>
      <c r="Z519" s="13">
        <f t="shared" si="17"/>
        <v>0</v>
      </c>
      <c r="AA519" s="1"/>
    </row>
    <row r="520" spans="1:27">
      <c r="A520" s="10" t="s">
        <v>133</v>
      </c>
      <c r="B520" s="68"/>
      <c r="C520" s="10" t="s">
        <v>20</v>
      </c>
      <c r="D520" s="76"/>
      <c r="E520" s="76"/>
      <c r="F520" s="76"/>
      <c r="G520" s="13"/>
      <c r="H520" s="12"/>
      <c r="I520" s="12"/>
      <c r="J520" s="12"/>
      <c r="K520" s="13"/>
      <c r="L520" s="13">
        <f t="shared" si="16"/>
        <v>0</v>
      </c>
      <c r="O520" s="10" t="s">
        <v>133</v>
      </c>
      <c r="P520" s="68"/>
      <c r="Q520" s="10" t="s">
        <v>20</v>
      </c>
      <c r="R520" s="76"/>
      <c r="S520" s="76"/>
      <c r="T520" s="76"/>
      <c r="U520" s="13"/>
      <c r="V520" s="12"/>
      <c r="W520" s="12"/>
      <c r="X520" s="12"/>
      <c r="Y520" s="13"/>
      <c r="Z520" s="13">
        <f t="shared" si="17"/>
        <v>0</v>
      </c>
      <c r="AA520" s="1"/>
    </row>
    <row r="521" spans="1:27">
      <c r="A521" s="10" t="s">
        <v>133</v>
      </c>
      <c r="B521" s="68"/>
      <c r="C521" s="10" t="s">
        <v>21</v>
      </c>
      <c r="D521" s="76"/>
      <c r="E521" s="76"/>
      <c r="F521" s="76"/>
      <c r="G521" s="13"/>
      <c r="H521" s="12"/>
      <c r="I521" s="12"/>
      <c r="J521" s="12"/>
      <c r="K521" s="13"/>
      <c r="L521" s="13">
        <f t="shared" si="16"/>
        <v>0</v>
      </c>
      <c r="O521" s="10" t="s">
        <v>133</v>
      </c>
      <c r="P521" s="68"/>
      <c r="Q521" s="10" t="s">
        <v>21</v>
      </c>
      <c r="R521" s="76"/>
      <c r="S521" s="76"/>
      <c r="T521" s="76"/>
      <c r="U521" s="13"/>
      <c r="V521" s="12"/>
      <c r="W521" s="12"/>
      <c r="X521" s="12"/>
      <c r="Y521" s="13"/>
      <c r="Z521" s="13">
        <f t="shared" si="17"/>
        <v>0</v>
      </c>
      <c r="AA521" s="1"/>
    </row>
    <row r="522" spans="1:27" ht="13.5" thickBot="1">
      <c r="A522" s="14" t="s">
        <v>133</v>
      </c>
      <c r="B522" s="69"/>
      <c r="C522" s="14" t="s">
        <v>22</v>
      </c>
      <c r="D522" s="77"/>
      <c r="E522" s="77"/>
      <c r="F522" s="77"/>
      <c r="G522" s="15"/>
      <c r="H522" s="16"/>
      <c r="I522" s="16"/>
      <c r="J522" s="16"/>
      <c r="K522" s="15"/>
      <c r="L522" s="15">
        <f t="shared" si="16"/>
        <v>0</v>
      </c>
      <c r="O522" s="14" t="s">
        <v>133</v>
      </c>
      <c r="P522" s="69"/>
      <c r="Q522" s="14" t="s">
        <v>22</v>
      </c>
      <c r="R522" s="77"/>
      <c r="S522" s="77"/>
      <c r="T522" s="77"/>
      <c r="U522" s="15"/>
      <c r="V522" s="16"/>
      <c r="W522" s="16"/>
      <c r="X522" s="16"/>
      <c r="Y522" s="15"/>
      <c r="Z522" s="15">
        <f t="shared" si="17"/>
        <v>0</v>
      </c>
      <c r="AA522" s="1"/>
    </row>
    <row r="523" spans="1:27" s="3" customFormat="1" ht="13.5" thickBot="1">
      <c r="A523" s="17" t="s">
        <v>133</v>
      </c>
      <c r="B523" s="18" t="s">
        <v>125</v>
      </c>
      <c r="C523" s="18"/>
      <c r="D523" s="78"/>
      <c r="E523" s="78"/>
      <c r="F523" s="78"/>
      <c r="G523" s="19"/>
      <c r="H523" s="20"/>
      <c r="I523" s="20"/>
      <c r="J523" s="20"/>
      <c r="K523" s="19"/>
      <c r="L523" s="21">
        <f t="shared" si="16"/>
        <v>0</v>
      </c>
      <c r="O523" s="17" t="s">
        <v>133</v>
      </c>
      <c r="P523" s="18" t="s">
        <v>125</v>
      </c>
      <c r="Q523" s="18"/>
      <c r="R523" s="78"/>
      <c r="S523" s="78"/>
      <c r="T523" s="78"/>
      <c r="U523" s="19"/>
      <c r="V523" s="20"/>
      <c r="W523" s="20"/>
      <c r="X523" s="20"/>
      <c r="Y523" s="19"/>
      <c r="Z523" s="21">
        <f t="shared" si="17"/>
        <v>0</v>
      </c>
      <c r="AA523" s="4"/>
    </row>
    <row r="524" spans="1:27">
      <c r="A524" s="10" t="s">
        <v>133</v>
      </c>
      <c r="B524" s="67" t="s">
        <v>126</v>
      </c>
      <c r="C524" s="10" t="s">
        <v>14</v>
      </c>
      <c r="D524" s="76"/>
      <c r="E524" s="76"/>
      <c r="F524" s="76"/>
      <c r="G524" s="11"/>
      <c r="H524" s="12"/>
      <c r="I524" s="12"/>
      <c r="J524" s="12"/>
      <c r="K524" s="11"/>
      <c r="L524" s="11">
        <f t="shared" si="16"/>
        <v>0</v>
      </c>
      <c r="O524" s="10" t="s">
        <v>133</v>
      </c>
      <c r="P524" s="67" t="s">
        <v>126</v>
      </c>
      <c r="Q524" s="10" t="s">
        <v>14</v>
      </c>
      <c r="R524" s="76"/>
      <c r="S524" s="76"/>
      <c r="T524" s="76"/>
      <c r="U524" s="11"/>
      <c r="V524" s="12"/>
      <c r="W524" s="12"/>
      <c r="X524" s="12"/>
      <c r="Y524" s="11"/>
      <c r="Z524" s="11">
        <f t="shared" si="17"/>
        <v>0</v>
      </c>
      <c r="AA524" s="1"/>
    </row>
    <row r="525" spans="1:27">
      <c r="A525" s="10" t="s">
        <v>133</v>
      </c>
      <c r="B525" s="68"/>
      <c r="C525" s="10" t="s">
        <v>15</v>
      </c>
      <c r="D525" s="76"/>
      <c r="E525" s="76"/>
      <c r="F525" s="76"/>
      <c r="G525" s="13"/>
      <c r="H525" s="12"/>
      <c r="I525" s="12"/>
      <c r="J525" s="12"/>
      <c r="K525" s="13"/>
      <c r="L525" s="13">
        <f t="shared" si="16"/>
        <v>0</v>
      </c>
      <c r="O525" s="10" t="s">
        <v>133</v>
      </c>
      <c r="P525" s="68"/>
      <c r="Q525" s="10" t="s">
        <v>15</v>
      </c>
      <c r="R525" s="76"/>
      <c r="S525" s="76"/>
      <c r="T525" s="76"/>
      <c r="U525" s="13"/>
      <c r="V525" s="12"/>
      <c r="W525" s="12"/>
      <c r="X525" s="12"/>
      <c r="Y525" s="13"/>
      <c r="Z525" s="13">
        <f t="shared" si="17"/>
        <v>0</v>
      </c>
      <c r="AA525" s="1"/>
    </row>
    <row r="526" spans="1:27">
      <c r="A526" s="10" t="s">
        <v>133</v>
      </c>
      <c r="B526" s="68"/>
      <c r="C526" s="10" t="s">
        <v>16</v>
      </c>
      <c r="D526" s="76"/>
      <c r="E526" s="76"/>
      <c r="F526" s="76"/>
      <c r="G526" s="13"/>
      <c r="H526" s="12"/>
      <c r="I526" s="12"/>
      <c r="J526" s="12"/>
      <c r="K526" s="13"/>
      <c r="L526" s="13">
        <f t="shared" si="16"/>
        <v>0</v>
      </c>
      <c r="O526" s="10" t="s">
        <v>133</v>
      </c>
      <c r="P526" s="68"/>
      <c r="Q526" s="10" t="s">
        <v>16</v>
      </c>
      <c r="R526" s="76"/>
      <c r="S526" s="76"/>
      <c r="T526" s="76"/>
      <c r="U526" s="13"/>
      <c r="V526" s="12"/>
      <c r="W526" s="12"/>
      <c r="X526" s="12"/>
      <c r="Y526" s="13"/>
      <c r="Z526" s="13">
        <f t="shared" si="17"/>
        <v>0</v>
      </c>
      <c r="AA526" s="1"/>
    </row>
    <row r="527" spans="1:27">
      <c r="A527" s="10" t="s">
        <v>133</v>
      </c>
      <c r="B527" s="68"/>
      <c r="C527" s="10" t="s">
        <v>17</v>
      </c>
      <c r="D527" s="76"/>
      <c r="E527" s="76"/>
      <c r="F527" s="76"/>
      <c r="G527" s="13"/>
      <c r="H527" s="12"/>
      <c r="I527" s="12"/>
      <c r="J527" s="12"/>
      <c r="K527" s="13"/>
      <c r="L527" s="13">
        <f t="shared" si="16"/>
        <v>0</v>
      </c>
      <c r="O527" s="10" t="s">
        <v>133</v>
      </c>
      <c r="P527" s="68"/>
      <c r="Q527" s="10" t="s">
        <v>17</v>
      </c>
      <c r="R527" s="76"/>
      <c r="S527" s="76"/>
      <c r="T527" s="76"/>
      <c r="U527" s="13"/>
      <c r="V527" s="12"/>
      <c r="W527" s="12"/>
      <c r="X527" s="12"/>
      <c r="Y527" s="13"/>
      <c r="Z527" s="13">
        <f t="shared" si="17"/>
        <v>0</v>
      </c>
      <c r="AA527" s="1"/>
    </row>
    <row r="528" spans="1:27">
      <c r="A528" s="10" t="s">
        <v>133</v>
      </c>
      <c r="B528" s="68"/>
      <c r="C528" s="10" t="s">
        <v>18</v>
      </c>
      <c r="D528" s="76"/>
      <c r="E528" s="76"/>
      <c r="F528" s="76"/>
      <c r="G528" s="13"/>
      <c r="H528" s="12"/>
      <c r="I528" s="12"/>
      <c r="J528" s="12"/>
      <c r="K528" s="13"/>
      <c r="L528" s="13">
        <f t="shared" si="16"/>
        <v>0</v>
      </c>
      <c r="O528" s="10" t="s">
        <v>133</v>
      </c>
      <c r="P528" s="68"/>
      <c r="Q528" s="10" t="s">
        <v>18</v>
      </c>
      <c r="R528" s="76"/>
      <c r="S528" s="76"/>
      <c r="T528" s="76"/>
      <c r="U528" s="13"/>
      <c r="V528" s="12"/>
      <c r="W528" s="12"/>
      <c r="X528" s="12"/>
      <c r="Y528" s="13"/>
      <c r="Z528" s="13">
        <f t="shared" si="17"/>
        <v>0</v>
      </c>
      <c r="AA528" s="1"/>
    </row>
    <row r="529" spans="1:27">
      <c r="A529" s="10" t="s">
        <v>133</v>
      </c>
      <c r="B529" s="68"/>
      <c r="C529" s="10" t="s">
        <v>19</v>
      </c>
      <c r="D529" s="76"/>
      <c r="E529" s="76"/>
      <c r="F529" s="76"/>
      <c r="G529" s="13"/>
      <c r="H529" s="12"/>
      <c r="I529" s="12"/>
      <c r="J529" s="12"/>
      <c r="K529" s="13"/>
      <c r="L529" s="13">
        <f t="shared" si="16"/>
        <v>0</v>
      </c>
      <c r="O529" s="10" t="s">
        <v>133</v>
      </c>
      <c r="P529" s="68"/>
      <c r="Q529" s="10" t="s">
        <v>19</v>
      </c>
      <c r="R529" s="76"/>
      <c r="S529" s="76"/>
      <c r="T529" s="76"/>
      <c r="U529" s="13"/>
      <c r="V529" s="12"/>
      <c r="W529" s="12"/>
      <c r="X529" s="12"/>
      <c r="Y529" s="13"/>
      <c r="Z529" s="13">
        <f t="shared" si="17"/>
        <v>0</v>
      </c>
      <c r="AA529" s="1"/>
    </row>
    <row r="530" spans="1:27">
      <c r="A530" s="10" t="s">
        <v>133</v>
      </c>
      <c r="B530" s="68"/>
      <c r="C530" s="10" t="s">
        <v>20</v>
      </c>
      <c r="D530" s="76"/>
      <c r="E530" s="76"/>
      <c r="F530" s="76"/>
      <c r="G530" s="13"/>
      <c r="H530" s="12"/>
      <c r="I530" s="12"/>
      <c r="J530" s="12"/>
      <c r="K530" s="13"/>
      <c r="L530" s="13">
        <f t="shared" si="16"/>
        <v>0</v>
      </c>
      <c r="O530" s="10" t="s">
        <v>133</v>
      </c>
      <c r="P530" s="68"/>
      <c r="Q530" s="10" t="s">
        <v>20</v>
      </c>
      <c r="R530" s="76"/>
      <c r="S530" s="76"/>
      <c r="T530" s="76"/>
      <c r="U530" s="13"/>
      <c r="V530" s="12"/>
      <c r="W530" s="12"/>
      <c r="X530" s="12"/>
      <c r="Y530" s="13"/>
      <c r="Z530" s="13">
        <f t="shared" si="17"/>
        <v>0</v>
      </c>
      <c r="AA530" s="1"/>
    </row>
    <row r="531" spans="1:27">
      <c r="A531" s="10" t="s">
        <v>133</v>
      </c>
      <c r="B531" s="68"/>
      <c r="C531" s="10" t="s">
        <v>21</v>
      </c>
      <c r="D531" s="76"/>
      <c r="E531" s="76"/>
      <c r="F531" s="76"/>
      <c r="G531" s="13"/>
      <c r="H531" s="12"/>
      <c r="I531" s="12"/>
      <c r="J531" s="12"/>
      <c r="K531" s="13"/>
      <c r="L531" s="13">
        <f t="shared" si="16"/>
        <v>0</v>
      </c>
      <c r="O531" s="10" t="s">
        <v>133</v>
      </c>
      <c r="P531" s="68"/>
      <c r="Q531" s="10" t="s">
        <v>21</v>
      </c>
      <c r="R531" s="76"/>
      <c r="S531" s="76"/>
      <c r="T531" s="76"/>
      <c r="U531" s="13"/>
      <c r="V531" s="12"/>
      <c r="W531" s="12"/>
      <c r="X531" s="12"/>
      <c r="Y531" s="13"/>
      <c r="Z531" s="13">
        <f t="shared" si="17"/>
        <v>0</v>
      </c>
      <c r="AA531" s="1"/>
    </row>
    <row r="532" spans="1:27" ht="13.5" thickBot="1">
      <c r="A532" s="14" t="s">
        <v>133</v>
      </c>
      <c r="B532" s="69"/>
      <c r="C532" s="14" t="s">
        <v>22</v>
      </c>
      <c r="D532" s="77"/>
      <c r="E532" s="77"/>
      <c r="F532" s="77"/>
      <c r="G532" s="15"/>
      <c r="H532" s="16"/>
      <c r="I532" s="16"/>
      <c r="J532" s="16"/>
      <c r="K532" s="15"/>
      <c r="L532" s="15">
        <f t="shared" si="16"/>
        <v>0</v>
      </c>
      <c r="O532" s="14" t="s">
        <v>133</v>
      </c>
      <c r="P532" s="69"/>
      <c r="Q532" s="14" t="s">
        <v>22</v>
      </c>
      <c r="R532" s="77"/>
      <c r="S532" s="77"/>
      <c r="T532" s="77"/>
      <c r="U532" s="15"/>
      <c r="V532" s="16"/>
      <c r="W532" s="16"/>
      <c r="X532" s="16"/>
      <c r="Y532" s="15"/>
      <c r="Z532" s="15">
        <f t="shared" si="17"/>
        <v>0</v>
      </c>
      <c r="AA532" s="1"/>
    </row>
    <row r="533" spans="1:27" s="3" customFormat="1" ht="13.5" thickBot="1">
      <c r="A533" s="29" t="s">
        <v>133</v>
      </c>
      <c r="B533" s="30" t="s">
        <v>127</v>
      </c>
      <c r="C533" s="30"/>
      <c r="D533" s="79"/>
      <c r="E533" s="79"/>
      <c r="F533" s="79"/>
      <c r="G533" s="31"/>
      <c r="H533" s="32"/>
      <c r="I533" s="32"/>
      <c r="J533" s="32"/>
      <c r="K533" s="31"/>
      <c r="L533" s="33">
        <f t="shared" si="16"/>
        <v>0</v>
      </c>
      <c r="O533" s="29" t="s">
        <v>133</v>
      </c>
      <c r="P533" s="30" t="s">
        <v>127</v>
      </c>
      <c r="Q533" s="30"/>
      <c r="R533" s="79"/>
      <c r="S533" s="79"/>
      <c r="T533" s="79"/>
      <c r="U533" s="31"/>
      <c r="V533" s="32"/>
      <c r="W533" s="32"/>
      <c r="X533" s="32"/>
      <c r="Y533" s="31"/>
      <c r="Z533" s="33">
        <f t="shared" si="17"/>
        <v>0</v>
      </c>
      <c r="AA533" s="4"/>
    </row>
    <row r="534" spans="1:27">
      <c r="A534" s="10" t="s">
        <v>133</v>
      </c>
      <c r="B534" s="67" t="s">
        <v>128</v>
      </c>
      <c r="C534" s="10" t="s">
        <v>14</v>
      </c>
      <c r="D534" s="76"/>
      <c r="E534" s="76"/>
      <c r="F534" s="76"/>
      <c r="G534" s="11"/>
      <c r="H534" s="12"/>
      <c r="I534" s="12"/>
      <c r="J534" s="12"/>
      <c r="K534" s="11"/>
      <c r="L534" s="11">
        <f t="shared" si="16"/>
        <v>0</v>
      </c>
      <c r="O534" s="10" t="s">
        <v>133</v>
      </c>
      <c r="P534" s="67" t="s">
        <v>128</v>
      </c>
      <c r="Q534" s="10" t="s">
        <v>14</v>
      </c>
      <c r="R534" s="76"/>
      <c r="S534" s="76"/>
      <c r="T534" s="76"/>
      <c r="U534" s="11"/>
      <c r="V534" s="12"/>
      <c r="W534" s="12"/>
      <c r="X534" s="12"/>
      <c r="Y534" s="11"/>
      <c r="Z534" s="11">
        <f t="shared" si="17"/>
        <v>0</v>
      </c>
      <c r="AA534" s="1"/>
    </row>
    <row r="535" spans="1:27">
      <c r="A535" s="10" t="s">
        <v>133</v>
      </c>
      <c r="B535" s="68"/>
      <c r="C535" s="10" t="s">
        <v>15</v>
      </c>
      <c r="D535" s="76"/>
      <c r="E535" s="76"/>
      <c r="F535" s="76"/>
      <c r="G535" s="13"/>
      <c r="H535" s="12"/>
      <c r="I535" s="12"/>
      <c r="J535" s="12"/>
      <c r="K535" s="13"/>
      <c r="L535" s="13">
        <f t="shared" si="16"/>
        <v>0</v>
      </c>
      <c r="O535" s="10" t="s">
        <v>133</v>
      </c>
      <c r="P535" s="68"/>
      <c r="Q535" s="10" t="s">
        <v>15</v>
      </c>
      <c r="R535" s="76"/>
      <c r="S535" s="76"/>
      <c r="T535" s="76"/>
      <c r="U535" s="13"/>
      <c r="V535" s="12"/>
      <c r="W535" s="12"/>
      <c r="X535" s="12"/>
      <c r="Y535" s="13"/>
      <c r="Z535" s="13">
        <f t="shared" si="17"/>
        <v>0</v>
      </c>
      <c r="AA535" s="1"/>
    </row>
    <row r="536" spans="1:27">
      <c r="A536" s="10" t="s">
        <v>133</v>
      </c>
      <c r="B536" s="68"/>
      <c r="C536" s="10" t="s">
        <v>16</v>
      </c>
      <c r="D536" s="76"/>
      <c r="E536" s="76"/>
      <c r="F536" s="76"/>
      <c r="G536" s="13"/>
      <c r="H536" s="12"/>
      <c r="I536" s="12"/>
      <c r="J536" s="12"/>
      <c r="K536" s="13"/>
      <c r="L536" s="13">
        <f t="shared" si="16"/>
        <v>0</v>
      </c>
      <c r="O536" s="10" t="s">
        <v>133</v>
      </c>
      <c r="P536" s="68"/>
      <c r="Q536" s="10" t="s">
        <v>16</v>
      </c>
      <c r="R536" s="76"/>
      <c r="S536" s="76"/>
      <c r="T536" s="76"/>
      <c r="U536" s="13"/>
      <c r="V536" s="12"/>
      <c r="W536" s="12"/>
      <c r="X536" s="12"/>
      <c r="Y536" s="13"/>
      <c r="Z536" s="13">
        <f t="shared" si="17"/>
        <v>0</v>
      </c>
      <c r="AA536" s="1"/>
    </row>
    <row r="537" spans="1:27">
      <c r="A537" s="10" t="s">
        <v>133</v>
      </c>
      <c r="B537" s="68"/>
      <c r="C537" s="10" t="s">
        <v>17</v>
      </c>
      <c r="D537" s="76"/>
      <c r="E537" s="76"/>
      <c r="F537" s="76"/>
      <c r="G537" s="13"/>
      <c r="H537" s="12"/>
      <c r="I537" s="12"/>
      <c r="J537" s="12"/>
      <c r="K537" s="13"/>
      <c r="L537" s="13">
        <f t="shared" si="16"/>
        <v>0</v>
      </c>
      <c r="O537" s="10" t="s">
        <v>133</v>
      </c>
      <c r="P537" s="68"/>
      <c r="Q537" s="10" t="s">
        <v>17</v>
      </c>
      <c r="R537" s="76"/>
      <c r="S537" s="76"/>
      <c r="T537" s="76"/>
      <c r="U537" s="13"/>
      <c r="V537" s="12"/>
      <c r="W537" s="12"/>
      <c r="X537" s="12"/>
      <c r="Y537" s="13"/>
      <c r="Z537" s="13">
        <f t="shared" si="17"/>
        <v>0</v>
      </c>
      <c r="AA537" s="1"/>
    </row>
    <row r="538" spans="1:27">
      <c r="A538" s="10" t="s">
        <v>133</v>
      </c>
      <c r="B538" s="68"/>
      <c r="C538" s="10" t="s">
        <v>18</v>
      </c>
      <c r="D538" s="76"/>
      <c r="E538" s="76"/>
      <c r="F538" s="76"/>
      <c r="G538" s="13"/>
      <c r="H538" s="12"/>
      <c r="I538" s="12"/>
      <c r="J538" s="12"/>
      <c r="K538" s="13"/>
      <c r="L538" s="13">
        <f t="shared" si="16"/>
        <v>0</v>
      </c>
      <c r="O538" s="10" t="s">
        <v>133</v>
      </c>
      <c r="P538" s="68"/>
      <c r="Q538" s="10" t="s">
        <v>18</v>
      </c>
      <c r="R538" s="76"/>
      <c r="S538" s="76"/>
      <c r="T538" s="76"/>
      <c r="U538" s="13"/>
      <c r="V538" s="12"/>
      <c r="W538" s="12"/>
      <c r="X538" s="12"/>
      <c r="Y538" s="13"/>
      <c r="Z538" s="13">
        <f t="shared" si="17"/>
        <v>0</v>
      </c>
      <c r="AA538" s="1"/>
    </row>
    <row r="539" spans="1:27">
      <c r="A539" s="10" t="s">
        <v>133</v>
      </c>
      <c r="B539" s="68"/>
      <c r="C539" s="10" t="s">
        <v>19</v>
      </c>
      <c r="D539" s="76"/>
      <c r="E539" s="76"/>
      <c r="F539" s="76"/>
      <c r="G539" s="13"/>
      <c r="H539" s="12"/>
      <c r="I539" s="12"/>
      <c r="J539" s="12"/>
      <c r="K539" s="13"/>
      <c r="L539" s="13">
        <f t="shared" si="16"/>
        <v>0</v>
      </c>
      <c r="O539" s="10" t="s">
        <v>133</v>
      </c>
      <c r="P539" s="68"/>
      <c r="Q539" s="10" t="s">
        <v>19</v>
      </c>
      <c r="R539" s="76"/>
      <c r="S539" s="76"/>
      <c r="T539" s="76"/>
      <c r="U539" s="13"/>
      <c r="V539" s="12"/>
      <c r="W539" s="12"/>
      <c r="X539" s="12"/>
      <c r="Y539" s="13"/>
      <c r="Z539" s="13">
        <f t="shared" si="17"/>
        <v>0</v>
      </c>
      <c r="AA539" s="1"/>
    </row>
    <row r="540" spans="1:27">
      <c r="A540" s="10" t="s">
        <v>133</v>
      </c>
      <c r="B540" s="68"/>
      <c r="C540" s="10" t="s">
        <v>20</v>
      </c>
      <c r="D540" s="76"/>
      <c r="E540" s="76"/>
      <c r="F540" s="76"/>
      <c r="G540" s="13"/>
      <c r="H540" s="12"/>
      <c r="I540" s="12"/>
      <c r="J540" s="12"/>
      <c r="K540" s="13"/>
      <c r="L540" s="13">
        <f t="shared" si="16"/>
        <v>0</v>
      </c>
      <c r="O540" s="10" t="s">
        <v>133</v>
      </c>
      <c r="P540" s="68"/>
      <c r="Q540" s="10" t="s">
        <v>20</v>
      </c>
      <c r="R540" s="76"/>
      <c r="S540" s="76"/>
      <c r="T540" s="76"/>
      <c r="U540" s="13"/>
      <c r="V540" s="12"/>
      <c r="W540" s="12"/>
      <c r="X540" s="12"/>
      <c r="Y540" s="13"/>
      <c r="Z540" s="13">
        <f t="shared" si="17"/>
        <v>0</v>
      </c>
      <c r="AA540" s="1"/>
    </row>
    <row r="541" spans="1:27">
      <c r="A541" s="10" t="s">
        <v>133</v>
      </c>
      <c r="B541" s="68"/>
      <c r="C541" s="10" t="s">
        <v>21</v>
      </c>
      <c r="D541" s="76"/>
      <c r="E541" s="76"/>
      <c r="F541" s="76"/>
      <c r="G541" s="13"/>
      <c r="H541" s="12"/>
      <c r="I541" s="12"/>
      <c r="J541" s="12"/>
      <c r="K541" s="13"/>
      <c r="L541" s="13">
        <f t="shared" si="16"/>
        <v>0</v>
      </c>
      <c r="O541" s="10" t="s">
        <v>133</v>
      </c>
      <c r="P541" s="68"/>
      <c r="Q541" s="10" t="s">
        <v>21</v>
      </c>
      <c r="R541" s="76"/>
      <c r="S541" s="76"/>
      <c r="T541" s="76"/>
      <c r="U541" s="13"/>
      <c r="V541" s="12"/>
      <c r="W541" s="12"/>
      <c r="X541" s="12"/>
      <c r="Y541" s="13"/>
      <c r="Z541" s="13">
        <f t="shared" si="17"/>
        <v>0</v>
      </c>
      <c r="AA541" s="1"/>
    </row>
    <row r="542" spans="1:27" ht="13.5" thickBot="1">
      <c r="A542" s="10" t="s">
        <v>133</v>
      </c>
      <c r="B542" s="69"/>
      <c r="C542" s="10" t="s">
        <v>22</v>
      </c>
      <c r="D542" s="76"/>
      <c r="E542" s="76"/>
      <c r="F542" s="76"/>
      <c r="G542" s="13"/>
      <c r="H542" s="12"/>
      <c r="I542" s="12"/>
      <c r="J542" s="12"/>
      <c r="K542" s="13"/>
      <c r="L542" s="13">
        <f t="shared" si="16"/>
        <v>0</v>
      </c>
      <c r="O542" s="10" t="s">
        <v>133</v>
      </c>
      <c r="P542" s="69"/>
      <c r="Q542" s="10" t="s">
        <v>22</v>
      </c>
      <c r="R542" s="76"/>
      <c r="S542" s="76"/>
      <c r="T542" s="76"/>
      <c r="U542" s="13"/>
      <c r="V542" s="12"/>
      <c r="W542" s="12"/>
      <c r="X542" s="12"/>
      <c r="Y542" s="13"/>
      <c r="Z542" s="13">
        <f t="shared" si="17"/>
        <v>0</v>
      </c>
      <c r="AA542" s="1"/>
    </row>
    <row r="543" spans="1:27" s="27" customFormat="1" ht="13.5" thickBot="1">
      <c r="A543" s="34" t="s">
        <v>133</v>
      </c>
      <c r="B543" s="67"/>
      <c r="C543" s="34"/>
      <c r="D543" s="80"/>
      <c r="E543" s="80"/>
      <c r="F543" s="80"/>
      <c r="G543" s="35"/>
      <c r="H543" s="36"/>
      <c r="I543" s="36"/>
      <c r="J543" s="36"/>
      <c r="K543" s="35"/>
      <c r="L543" s="35">
        <f t="shared" si="16"/>
        <v>0</v>
      </c>
      <c r="O543" s="34" t="s">
        <v>133</v>
      </c>
      <c r="P543" s="67"/>
      <c r="Q543" s="34"/>
      <c r="R543" s="80"/>
      <c r="S543" s="80"/>
      <c r="T543" s="80"/>
      <c r="U543" s="35"/>
      <c r="V543" s="36"/>
      <c r="W543" s="36"/>
      <c r="X543" s="36"/>
      <c r="Y543" s="35"/>
      <c r="Z543" s="35">
        <f t="shared" si="17"/>
        <v>0</v>
      </c>
      <c r="AA543" s="28"/>
    </row>
    <row r="544" spans="1:27" s="3" customFormat="1" ht="13.5" thickBot="1">
      <c r="A544" s="17" t="s">
        <v>133</v>
      </c>
      <c r="B544" s="18" t="s">
        <v>129</v>
      </c>
      <c r="C544" s="18"/>
      <c r="D544" s="78"/>
      <c r="E544" s="78"/>
      <c r="F544" s="78"/>
      <c r="G544" s="40"/>
      <c r="H544" s="20"/>
      <c r="I544" s="20"/>
      <c r="J544" s="20"/>
      <c r="K544" s="40"/>
      <c r="L544" s="41">
        <f t="shared" si="16"/>
        <v>0</v>
      </c>
      <c r="O544" s="17" t="s">
        <v>133</v>
      </c>
      <c r="P544" s="18" t="s">
        <v>129</v>
      </c>
      <c r="Q544" s="18"/>
      <c r="R544" s="78"/>
      <c r="S544" s="78"/>
      <c r="T544" s="78"/>
      <c r="U544" s="40"/>
      <c r="V544" s="20"/>
      <c r="W544" s="20"/>
      <c r="X544" s="20"/>
      <c r="Y544" s="40"/>
      <c r="Z544" s="41">
        <f t="shared" si="17"/>
        <v>0</v>
      </c>
      <c r="AA544" s="4"/>
    </row>
    <row r="545" spans="1:26">
      <c r="A545" s="37" t="s">
        <v>133</v>
      </c>
      <c r="B545" s="67" t="s">
        <v>130</v>
      </c>
      <c r="C545" s="37" t="s">
        <v>14</v>
      </c>
      <c r="D545" s="75">
        <v>1</v>
      </c>
      <c r="E545" s="75">
        <v>1</v>
      </c>
      <c r="F545" s="75">
        <v>2</v>
      </c>
      <c r="G545" s="38">
        <f>F545/F554</f>
        <v>3.8461538461538464E-2</v>
      </c>
      <c r="H545" s="39">
        <v>176000</v>
      </c>
      <c r="I545" s="39">
        <v>161225</v>
      </c>
      <c r="J545" s="39">
        <v>337225</v>
      </c>
      <c r="K545" s="38">
        <f>J545/J554</f>
        <v>3.0800600987336339E-2</v>
      </c>
      <c r="L545" s="38">
        <f t="shared" si="16"/>
        <v>2.4972753879454167E-5</v>
      </c>
      <c r="O545" s="37" t="s">
        <v>133</v>
      </c>
      <c r="P545" s="67" t="s">
        <v>130</v>
      </c>
      <c r="Q545" s="37" t="s">
        <v>14</v>
      </c>
      <c r="R545" s="75"/>
      <c r="S545" s="75">
        <v>1</v>
      </c>
      <c r="T545" s="75">
        <v>1</v>
      </c>
      <c r="U545" s="38">
        <f>T545/T554</f>
        <v>7.1428571428571425E-2</v>
      </c>
      <c r="V545" s="39"/>
      <c r="W545" s="39">
        <v>167000</v>
      </c>
      <c r="X545" s="39">
        <v>167000</v>
      </c>
      <c r="Y545" s="38">
        <f>X545/X554</f>
        <v>8.3919597989949746E-2</v>
      </c>
      <c r="Z545" s="38">
        <f t="shared" si="17"/>
        <v>1.387846243543673E-5</v>
      </c>
    </row>
    <row r="546" spans="1:26">
      <c r="A546" s="10" t="s">
        <v>133</v>
      </c>
      <c r="B546" s="68"/>
      <c r="C546" s="10" t="s">
        <v>15</v>
      </c>
      <c r="D546" s="76">
        <v>2</v>
      </c>
      <c r="E546" s="76">
        <v>2</v>
      </c>
      <c r="F546" s="76">
        <v>4</v>
      </c>
      <c r="G546" s="13">
        <f>F546/F554</f>
        <v>7.6923076923076927E-2</v>
      </c>
      <c r="H546" s="12">
        <v>480000</v>
      </c>
      <c r="I546" s="12">
        <v>503900</v>
      </c>
      <c r="J546" s="12">
        <v>983900</v>
      </c>
      <c r="K546" s="13">
        <f>J546/J554</f>
        <v>8.9864960520246784E-2</v>
      </c>
      <c r="L546" s="13">
        <f t="shared" si="16"/>
        <v>7.2861420541166743E-5</v>
      </c>
      <c r="O546" s="10" t="s">
        <v>133</v>
      </c>
      <c r="P546" s="68"/>
      <c r="Q546" s="10" t="s">
        <v>15</v>
      </c>
      <c r="R546" s="76"/>
      <c r="S546" s="76"/>
      <c r="T546" s="76"/>
      <c r="U546" s="13">
        <f>T546/T554</f>
        <v>0</v>
      </c>
      <c r="V546" s="12"/>
      <c r="W546" s="12"/>
      <c r="X546" s="12"/>
      <c r="Y546" s="13">
        <f>X546/X554</f>
        <v>0</v>
      </c>
      <c r="Z546" s="13">
        <f t="shared" si="17"/>
        <v>0</v>
      </c>
    </row>
    <row r="547" spans="1:26">
      <c r="A547" s="10" t="s">
        <v>133</v>
      </c>
      <c r="B547" s="68"/>
      <c r="C547" s="10" t="s">
        <v>16</v>
      </c>
      <c r="D547" s="76"/>
      <c r="E547" s="76"/>
      <c r="F547" s="76"/>
      <c r="G547" s="13">
        <f>F547/F554</f>
        <v>0</v>
      </c>
      <c r="H547" s="12"/>
      <c r="I547" s="12"/>
      <c r="J547" s="12"/>
      <c r="K547" s="13">
        <f>J547/J554</f>
        <v>0</v>
      </c>
      <c r="L547" s="13">
        <f t="shared" si="16"/>
        <v>0</v>
      </c>
      <c r="O547" s="10" t="s">
        <v>133</v>
      </c>
      <c r="P547" s="68"/>
      <c r="Q547" s="10" t="s">
        <v>16</v>
      </c>
      <c r="R547" s="76"/>
      <c r="S547" s="76"/>
      <c r="T547" s="76"/>
      <c r="U547" s="13">
        <f>T547/T554</f>
        <v>0</v>
      </c>
      <c r="V547" s="12"/>
      <c r="W547" s="12"/>
      <c r="X547" s="12"/>
      <c r="Y547" s="13">
        <f>X547/X554</f>
        <v>0</v>
      </c>
      <c r="Z547" s="13">
        <f t="shared" si="17"/>
        <v>0</v>
      </c>
    </row>
    <row r="548" spans="1:26">
      <c r="A548" s="10" t="s">
        <v>133</v>
      </c>
      <c r="B548" s="68"/>
      <c r="C548" s="10" t="s">
        <v>17</v>
      </c>
      <c r="D548" s="76"/>
      <c r="E548" s="76"/>
      <c r="F548" s="76"/>
      <c r="G548" s="13">
        <f>F548/F554</f>
        <v>0</v>
      </c>
      <c r="H548" s="12"/>
      <c r="I548" s="12"/>
      <c r="J548" s="12"/>
      <c r="K548" s="13">
        <f>J548/J554</f>
        <v>0</v>
      </c>
      <c r="L548" s="13">
        <f t="shared" si="16"/>
        <v>0</v>
      </c>
      <c r="O548" s="10" t="s">
        <v>133</v>
      </c>
      <c r="P548" s="68"/>
      <c r="Q548" s="10" t="s">
        <v>17</v>
      </c>
      <c r="R548" s="76"/>
      <c r="S548" s="76"/>
      <c r="T548" s="76"/>
      <c r="U548" s="13">
        <f>T548/T554</f>
        <v>0</v>
      </c>
      <c r="V548" s="12"/>
      <c r="W548" s="12"/>
      <c r="X548" s="12"/>
      <c r="Y548" s="13">
        <f>X548/X554</f>
        <v>0</v>
      </c>
      <c r="Z548" s="13">
        <f t="shared" si="17"/>
        <v>0</v>
      </c>
    </row>
    <row r="549" spans="1:26">
      <c r="A549" s="10" t="s">
        <v>133</v>
      </c>
      <c r="B549" s="68"/>
      <c r="C549" s="10" t="s">
        <v>18</v>
      </c>
      <c r="D549" s="76">
        <v>2</v>
      </c>
      <c r="E549" s="76">
        <v>5</v>
      </c>
      <c r="F549" s="76">
        <v>7</v>
      </c>
      <c r="G549" s="13">
        <f>F549/F554</f>
        <v>0.13461538461538461</v>
      </c>
      <c r="H549" s="12">
        <v>561000</v>
      </c>
      <c r="I549" s="12">
        <v>1164900</v>
      </c>
      <c r="J549" s="12">
        <v>1725900</v>
      </c>
      <c r="K549" s="13">
        <f>J549/J554</f>
        <v>0.15763587291583894</v>
      </c>
      <c r="L549" s="13">
        <f t="shared" si="16"/>
        <v>1.2780925471287701E-4</v>
      </c>
      <c r="O549" s="10" t="s">
        <v>133</v>
      </c>
      <c r="P549" s="68"/>
      <c r="Q549" s="10" t="s">
        <v>18</v>
      </c>
      <c r="R549" s="76"/>
      <c r="S549" s="76">
        <v>2</v>
      </c>
      <c r="T549" s="76">
        <v>2</v>
      </c>
      <c r="U549" s="13">
        <f>T549/T554</f>
        <v>0.14285714285714285</v>
      </c>
      <c r="V549" s="12"/>
      <c r="W549" s="12">
        <v>288000</v>
      </c>
      <c r="X549" s="12">
        <v>288000</v>
      </c>
      <c r="Y549" s="13">
        <f>X549/X554</f>
        <v>0.14472361809045226</v>
      </c>
      <c r="Z549" s="13">
        <f t="shared" si="17"/>
        <v>2.3934114858717235E-5</v>
      </c>
    </row>
    <row r="550" spans="1:26">
      <c r="A550" s="10" t="s">
        <v>133</v>
      </c>
      <c r="B550" s="68"/>
      <c r="C550" s="10" t="s">
        <v>19</v>
      </c>
      <c r="D550" s="76"/>
      <c r="E550" s="76">
        <v>1</v>
      </c>
      <c r="F550" s="76">
        <v>1</v>
      </c>
      <c r="G550" s="13">
        <f>F550/F554</f>
        <v>1.9230769230769232E-2</v>
      </c>
      <c r="H550" s="12"/>
      <c r="I550" s="12">
        <v>165000</v>
      </c>
      <c r="J550" s="12">
        <v>165000</v>
      </c>
      <c r="K550" s="13">
        <f>J550/J554</f>
        <v>1.5070351139181542E-2</v>
      </c>
      <c r="L550" s="13">
        <f t="shared" si="16"/>
        <v>1.2218858003143117E-5</v>
      </c>
      <c r="O550" s="10" t="s">
        <v>133</v>
      </c>
      <c r="P550" s="68"/>
      <c r="Q550" s="10" t="s">
        <v>19</v>
      </c>
      <c r="R550" s="76"/>
      <c r="S550" s="76"/>
      <c r="T550" s="76"/>
      <c r="U550" s="13">
        <f>T550/T554</f>
        <v>0</v>
      </c>
      <c r="V550" s="12"/>
      <c r="W550" s="12"/>
      <c r="X550" s="12"/>
      <c r="Y550" s="13">
        <f>X550/X554</f>
        <v>0</v>
      </c>
      <c r="Z550" s="13">
        <f t="shared" si="17"/>
        <v>0</v>
      </c>
    </row>
    <row r="551" spans="1:26">
      <c r="A551" s="10" t="s">
        <v>133</v>
      </c>
      <c r="B551" s="68"/>
      <c r="C551" s="10" t="s">
        <v>20</v>
      </c>
      <c r="D551" s="76"/>
      <c r="E551" s="76"/>
      <c r="F551" s="76"/>
      <c r="G551" s="13">
        <f>F551/F554</f>
        <v>0</v>
      </c>
      <c r="H551" s="12"/>
      <c r="I551" s="12"/>
      <c r="J551" s="12"/>
      <c r="K551" s="13">
        <f>J551/J554</f>
        <v>0</v>
      </c>
      <c r="L551" s="13">
        <f t="shared" si="16"/>
        <v>0</v>
      </c>
      <c r="O551" s="10" t="s">
        <v>133</v>
      </c>
      <c r="P551" s="68"/>
      <c r="Q551" s="10" t="s">
        <v>20</v>
      </c>
      <c r="R551" s="76"/>
      <c r="S551" s="76"/>
      <c r="T551" s="76"/>
      <c r="U551" s="13">
        <f>T551/T554</f>
        <v>0</v>
      </c>
      <c r="V551" s="12"/>
      <c r="W551" s="12"/>
      <c r="X551" s="12"/>
      <c r="Y551" s="13">
        <f>X551/X554</f>
        <v>0</v>
      </c>
      <c r="Z551" s="13">
        <f t="shared" si="17"/>
        <v>0</v>
      </c>
    </row>
    <row r="552" spans="1:26" ht="13.5" thickBot="1">
      <c r="A552" s="14" t="s">
        <v>133</v>
      </c>
      <c r="B552" s="68"/>
      <c r="C552" s="14" t="s">
        <v>21</v>
      </c>
      <c r="D552" s="77">
        <v>1</v>
      </c>
      <c r="E552" s="77">
        <v>1</v>
      </c>
      <c r="F552" s="77">
        <v>2</v>
      </c>
      <c r="G552" s="15">
        <f>F552/F554</f>
        <v>3.8461538461538464E-2</v>
      </c>
      <c r="H552" s="16">
        <v>227500</v>
      </c>
      <c r="I552" s="16">
        <v>284000</v>
      </c>
      <c r="J552" s="16">
        <v>511500</v>
      </c>
      <c r="K552" s="15">
        <f>J552/J554</f>
        <v>4.6718088531462781E-2</v>
      </c>
      <c r="L552" s="15">
        <f t="shared" si="16"/>
        <v>3.7878459809743658E-5</v>
      </c>
      <c r="O552" s="14" t="s">
        <v>133</v>
      </c>
      <c r="P552" s="68"/>
      <c r="Q552" s="14" t="s">
        <v>21</v>
      </c>
      <c r="R552" s="77">
        <v>1</v>
      </c>
      <c r="S552" s="77"/>
      <c r="T552" s="77">
        <v>1</v>
      </c>
      <c r="U552" s="15">
        <f>T552/T554</f>
        <v>7.1428571428571425E-2</v>
      </c>
      <c r="V552" s="16">
        <v>130000</v>
      </c>
      <c r="W552" s="16"/>
      <c r="X552" s="16">
        <v>130000</v>
      </c>
      <c r="Y552" s="15">
        <f>X552/X554</f>
        <v>6.5326633165829151E-2</v>
      </c>
      <c r="Z552" s="15">
        <f t="shared" si="17"/>
        <v>1.0803593512615419E-5</v>
      </c>
    </row>
    <row r="553" spans="1:26" s="27" customFormat="1" ht="13.5" thickBot="1">
      <c r="A553" s="22" t="s">
        <v>133</v>
      </c>
      <c r="B553" s="69"/>
      <c r="C553" s="23" t="s">
        <v>22</v>
      </c>
      <c r="D553" s="81">
        <v>20</v>
      </c>
      <c r="E553" s="81">
        <v>16</v>
      </c>
      <c r="F553" s="81">
        <v>36</v>
      </c>
      <c r="G553" s="24">
        <f>F553/F554</f>
        <v>0.69230769230769229</v>
      </c>
      <c r="H553" s="25">
        <v>4029825</v>
      </c>
      <c r="I553" s="25">
        <v>3195300</v>
      </c>
      <c r="J553" s="25">
        <v>7225125</v>
      </c>
      <c r="K553" s="24">
        <f>J553/J554</f>
        <v>0.65991012590593356</v>
      </c>
      <c r="L553" s="26">
        <f t="shared" si="16"/>
        <v>5.3504712987854182E-4</v>
      </c>
      <c r="O553" s="22" t="s">
        <v>133</v>
      </c>
      <c r="P553" s="69"/>
      <c r="Q553" s="23" t="s">
        <v>22</v>
      </c>
      <c r="R553" s="81">
        <v>6</v>
      </c>
      <c r="S553" s="81">
        <v>4</v>
      </c>
      <c r="T553" s="81">
        <v>10</v>
      </c>
      <c r="U553" s="24">
        <f>T553/T554</f>
        <v>0.7142857142857143</v>
      </c>
      <c r="V553" s="25">
        <v>865000</v>
      </c>
      <c r="W553" s="25">
        <v>540000</v>
      </c>
      <c r="X553" s="25">
        <v>1405000</v>
      </c>
      <c r="Y553" s="24">
        <f>X553/X554</f>
        <v>0.70603015075376885</v>
      </c>
      <c r="Z553" s="26">
        <f t="shared" si="17"/>
        <v>1.1676191450172817E-4</v>
      </c>
    </row>
    <row r="554" spans="1:26" s="3" customFormat="1" ht="13.5" thickBot="1">
      <c r="A554" s="3" t="s">
        <v>133</v>
      </c>
      <c r="B554" s="3" t="s">
        <v>131</v>
      </c>
      <c r="D554" s="82">
        <v>26</v>
      </c>
      <c r="E554" s="82">
        <v>26</v>
      </c>
      <c r="F554" s="82">
        <v>52</v>
      </c>
      <c r="G554" s="5">
        <f>F554/F554</f>
        <v>1</v>
      </c>
      <c r="H554" s="4">
        <v>5474325</v>
      </c>
      <c r="I554" s="4">
        <v>5474325</v>
      </c>
      <c r="J554" s="4">
        <v>10948650</v>
      </c>
      <c r="K554" s="5">
        <f>J554/J554</f>
        <v>1</v>
      </c>
      <c r="L554" s="5">
        <f t="shared" si="16"/>
        <v>8.1078787682492656E-4</v>
      </c>
      <c r="O554" s="3" t="s">
        <v>133</v>
      </c>
      <c r="P554" s="3" t="s">
        <v>131</v>
      </c>
      <c r="R554" s="82">
        <v>7</v>
      </c>
      <c r="S554" s="82">
        <v>7</v>
      </c>
      <c r="T554" s="82">
        <v>14</v>
      </c>
      <c r="U554" s="5">
        <f>T554/T554</f>
        <v>1</v>
      </c>
      <c r="V554" s="4">
        <v>995000</v>
      </c>
      <c r="W554" s="4">
        <v>995000</v>
      </c>
      <c r="X554" s="4">
        <v>1990000</v>
      </c>
      <c r="Y554" s="5">
        <f>X554/X554</f>
        <v>1</v>
      </c>
      <c r="Z554" s="5">
        <f t="shared" si="17"/>
        <v>1.6537808530849756E-4</v>
      </c>
    </row>
    <row r="555" spans="1:26" s="6" customFormat="1" ht="13.5" thickBot="1">
      <c r="A555" s="45" t="s">
        <v>134</v>
      </c>
      <c r="B555" s="46"/>
      <c r="C555" s="46"/>
      <c r="D555" s="83">
        <v>6705</v>
      </c>
      <c r="E555" s="83">
        <v>6705</v>
      </c>
      <c r="F555" s="83">
        <v>13410</v>
      </c>
      <c r="G555" s="46"/>
      <c r="H555" s="47">
        <v>2562617479</v>
      </c>
      <c r="I555" s="47">
        <v>2562617479</v>
      </c>
      <c r="J555" s="47">
        <v>5125234958</v>
      </c>
      <c r="K555" s="47"/>
      <c r="L555" s="48">
        <f>J555/13503716956</f>
        <v>0.37954253445180103</v>
      </c>
      <c r="O555" s="45" t="s">
        <v>134</v>
      </c>
      <c r="P555" s="46"/>
      <c r="Q555" s="46"/>
      <c r="R555" s="83">
        <v>5816</v>
      </c>
      <c r="S555" s="83">
        <v>5816</v>
      </c>
      <c r="T555" s="83">
        <v>11632</v>
      </c>
      <c r="U555" s="46"/>
      <c r="V555" s="47">
        <v>2229542402</v>
      </c>
      <c r="W555" s="47">
        <v>2229542402</v>
      </c>
      <c r="X555" s="47">
        <v>4459084804</v>
      </c>
      <c r="Y555" s="47"/>
      <c r="Z555" s="49">
        <f t="shared" si="17"/>
        <v>0.37057030508227995</v>
      </c>
    </row>
    <row r="556" spans="1:26">
      <c r="A556" s="10" t="s">
        <v>12</v>
      </c>
      <c r="B556" s="67" t="s">
        <v>13</v>
      </c>
      <c r="C556" s="10" t="s">
        <v>14</v>
      </c>
      <c r="D556" s="76"/>
      <c r="E556" s="76">
        <v>1</v>
      </c>
      <c r="F556" s="76">
        <v>1</v>
      </c>
      <c r="G556" s="11">
        <f>F556/F565</f>
        <v>2.2727272727272728E-2</v>
      </c>
      <c r="H556" s="12"/>
      <c r="I556" s="12">
        <v>1399866</v>
      </c>
      <c r="J556" s="12">
        <v>1399866</v>
      </c>
      <c r="K556" s="11">
        <f>J556/J565</f>
        <v>1.2750020875603698E-2</v>
      </c>
      <c r="L556" s="11">
        <f t="shared" ref="L556:L619" si="18">J556/13503716956</f>
        <v>1.036652356207754E-4</v>
      </c>
      <c r="O556" s="10" t="s">
        <v>12</v>
      </c>
      <c r="P556" s="67" t="s">
        <v>13</v>
      </c>
      <c r="Q556" s="10" t="s">
        <v>14</v>
      </c>
      <c r="R556" s="76"/>
      <c r="S556" s="76"/>
      <c r="T556" s="76"/>
      <c r="U556" s="11">
        <f>T556/T565</f>
        <v>0</v>
      </c>
      <c r="V556" s="12"/>
      <c r="W556" s="12"/>
      <c r="X556" s="12"/>
      <c r="Y556" s="11">
        <f>X556/X565</f>
        <v>0</v>
      </c>
      <c r="Z556" s="11">
        <f t="shared" si="17"/>
        <v>0</v>
      </c>
    </row>
    <row r="557" spans="1:26">
      <c r="A557" s="10" t="s">
        <v>12</v>
      </c>
      <c r="B557" s="68"/>
      <c r="C557" s="10" t="s">
        <v>15</v>
      </c>
      <c r="D557" s="76">
        <v>5</v>
      </c>
      <c r="E557" s="76">
        <v>3</v>
      </c>
      <c r="F557" s="76">
        <v>8</v>
      </c>
      <c r="G557" s="13">
        <f>F557/F565</f>
        <v>0.18181818181818182</v>
      </c>
      <c r="H557" s="12">
        <v>21650000</v>
      </c>
      <c r="I557" s="12">
        <v>13150000</v>
      </c>
      <c r="J557" s="12">
        <v>34800000</v>
      </c>
      <c r="K557" s="13">
        <f>J557/J565</f>
        <v>0.31695942788167492</v>
      </c>
      <c r="L557" s="13">
        <f t="shared" si="18"/>
        <v>2.5770682333901844E-3</v>
      </c>
      <c r="O557" s="10" t="s">
        <v>12</v>
      </c>
      <c r="P557" s="68"/>
      <c r="Q557" s="10" t="s">
        <v>15</v>
      </c>
      <c r="R557" s="76">
        <v>3</v>
      </c>
      <c r="S557" s="76">
        <v>4</v>
      </c>
      <c r="T557" s="76">
        <v>7</v>
      </c>
      <c r="U557" s="13">
        <f>T557/T565</f>
        <v>0.17499999999999999</v>
      </c>
      <c r="V557" s="12">
        <v>7835000</v>
      </c>
      <c r="W557" s="12">
        <v>15295000</v>
      </c>
      <c r="X557" s="12">
        <v>23130000</v>
      </c>
      <c r="Y557" s="13">
        <f>X557/X565</f>
        <v>0.27868812954841199</v>
      </c>
      <c r="Z557" s="13">
        <f t="shared" si="17"/>
        <v>1.9222085995907279E-3</v>
      </c>
    </row>
    <row r="558" spans="1:26">
      <c r="A558" s="10" t="s">
        <v>12</v>
      </c>
      <c r="B558" s="68"/>
      <c r="C558" s="10" t="s">
        <v>16</v>
      </c>
      <c r="D558" s="76">
        <v>2</v>
      </c>
      <c r="E558" s="76">
        <v>3</v>
      </c>
      <c r="F558" s="76">
        <v>5</v>
      </c>
      <c r="G558" s="13">
        <f>F558/F565</f>
        <v>0.11363636363636363</v>
      </c>
      <c r="H558" s="12">
        <v>3235000</v>
      </c>
      <c r="I558" s="12">
        <v>5335000</v>
      </c>
      <c r="J558" s="12">
        <v>8570000</v>
      </c>
      <c r="K558" s="13">
        <f>J558/J565</f>
        <v>7.8055813130630855E-2</v>
      </c>
      <c r="L558" s="13">
        <f t="shared" si="18"/>
        <v>6.3464007931476668E-4</v>
      </c>
      <c r="O558" s="10" t="s">
        <v>12</v>
      </c>
      <c r="P558" s="68"/>
      <c r="Q558" s="10" t="s">
        <v>16</v>
      </c>
      <c r="R558" s="76">
        <v>1</v>
      </c>
      <c r="S558" s="76"/>
      <c r="T558" s="76">
        <v>1</v>
      </c>
      <c r="U558" s="13">
        <f>T558/T565</f>
        <v>2.5000000000000001E-2</v>
      </c>
      <c r="V558" s="12">
        <v>388000</v>
      </c>
      <c r="W558" s="12"/>
      <c r="X558" s="12">
        <v>388000</v>
      </c>
      <c r="Y558" s="13">
        <f>X558/X565</f>
        <v>4.6749240927273601E-3</v>
      </c>
      <c r="Z558" s="13">
        <f t="shared" si="17"/>
        <v>3.2244571406882942E-5</v>
      </c>
    </row>
    <row r="559" spans="1:26">
      <c r="A559" s="10" t="s">
        <v>12</v>
      </c>
      <c r="B559" s="68"/>
      <c r="C559" s="10" t="s">
        <v>17</v>
      </c>
      <c r="D559" s="76"/>
      <c r="E559" s="76"/>
      <c r="F559" s="76"/>
      <c r="G559" s="13">
        <f>F559/F565</f>
        <v>0</v>
      </c>
      <c r="H559" s="12"/>
      <c r="I559" s="12"/>
      <c r="J559" s="12"/>
      <c r="K559" s="13">
        <f>J559/J565</f>
        <v>0</v>
      </c>
      <c r="L559" s="13">
        <f t="shared" si="18"/>
        <v>0</v>
      </c>
      <c r="O559" s="10" t="s">
        <v>12</v>
      </c>
      <c r="P559" s="68"/>
      <c r="Q559" s="10" t="s">
        <v>17</v>
      </c>
      <c r="R559" s="76"/>
      <c r="S559" s="76">
        <v>1</v>
      </c>
      <c r="T559" s="76">
        <v>1</v>
      </c>
      <c r="U559" s="13">
        <f>T559/T565</f>
        <v>2.5000000000000001E-2</v>
      </c>
      <c r="V559" s="12"/>
      <c r="W559" s="12">
        <v>1500000</v>
      </c>
      <c r="X559" s="12">
        <v>1500000</v>
      </c>
      <c r="Y559" s="13">
        <f>X559/X565</f>
        <v>1.8073160152296496E-2</v>
      </c>
      <c r="Z559" s="13">
        <f t="shared" si="17"/>
        <v>1.2465684822248561E-4</v>
      </c>
    </row>
    <row r="560" spans="1:26">
      <c r="A560" s="10" t="s">
        <v>12</v>
      </c>
      <c r="B560" s="68"/>
      <c r="C560" s="10" t="s">
        <v>18</v>
      </c>
      <c r="D560" s="76"/>
      <c r="E560" s="76"/>
      <c r="F560" s="76"/>
      <c r="G560" s="13">
        <f>F560/F565</f>
        <v>0</v>
      </c>
      <c r="H560" s="12"/>
      <c r="I560" s="12"/>
      <c r="J560" s="12"/>
      <c r="K560" s="13">
        <f>J560/J565</f>
        <v>0</v>
      </c>
      <c r="L560" s="13">
        <f t="shared" si="18"/>
        <v>0</v>
      </c>
      <c r="O560" s="10" t="s">
        <v>12</v>
      </c>
      <c r="P560" s="68"/>
      <c r="Q560" s="10" t="s">
        <v>18</v>
      </c>
      <c r="R560" s="76"/>
      <c r="S560" s="76">
        <v>1</v>
      </c>
      <c r="T560" s="76">
        <v>1</v>
      </c>
      <c r="U560" s="13">
        <f>T560/T565</f>
        <v>2.5000000000000001E-2</v>
      </c>
      <c r="V560" s="12"/>
      <c r="W560" s="12">
        <v>2900000</v>
      </c>
      <c r="X560" s="12">
        <v>2900000</v>
      </c>
      <c r="Y560" s="13">
        <f>X560/X565</f>
        <v>3.4941442961106559E-2</v>
      </c>
      <c r="Z560" s="13">
        <f t="shared" si="17"/>
        <v>2.4100323989680549E-4</v>
      </c>
    </row>
    <row r="561" spans="1:26">
      <c r="A561" s="10" t="s">
        <v>12</v>
      </c>
      <c r="B561" s="68"/>
      <c r="C561" s="10" t="s">
        <v>19</v>
      </c>
      <c r="D561" s="76">
        <v>1</v>
      </c>
      <c r="E561" s="76"/>
      <c r="F561" s="76">
        <v>1</v>
      </c>
      <c r="G561" s="13">
        <f>F561/F565</f>
        <v>2.2727272727272728E-2</v>
      </c>
      <c r="H561" s="12">
        <v>3100000</v>
      </c>
      <c r="I561" s="12"/>
      <c r="J561" s="12">
        <v>3100000</v>
      </c>
      <c r="K561" s="13">
        <f>J561/J565</f>
        <v>2.823489156417219E-2</v>
      </c>
      <c r="L561" s="13">
        <f t="shared" si="18"/>
        <v>2.2956642308935552E-4</v>
      </c>
      <c r="O561" s="10" t="s">
        <v>12</v>
      </c>
      <c r="P561" s="68"/>
      <c r="Q561" s="10" t="s">
        <v>19</v>
      </c>
      <c r="R561" s="76">
        <v>1</v>
      </c>
      <c r="S561" s="76">
        <v>1</v>
      </c>
      <c r="T561" s="76">
        <v>2</v>
      </c>
      <c r="U561" s="13">
        <f>T561/T565</f>
        <v>0.05</v>
      </c>
      <c r="V561" s="12">
        <v>2900000</v>
      </c>
      <c r="W561" s="12">
        <v>5750000</v>
      </c>
      <c r="X561" s="12">
        <v>8650000</v>
      </c>
      <c r="Y561" s="13">
        <f>X561/X565</f>
        <v>0.10422189021157646</v>
      </c>
      <c r="Z561" s="13">
        <f t="shared" si="17"/>
        <v>7.1885449141633362E-4</v>
      </c>
    </row>
    <row r="562" spans="1:26">
      <c r="A562" s="10" t="s">
        <v>12</v>
      </c>
      <c r="B562" s="68"/>
      <c r="C562" s="10" t="s">
        <v>20</v>
      </c>
      <c r="D562" s="76"/>
      <c r="E562" s="76"/>
      <c r="F562" s="76"/>
      <c r="G562" s="13">
        <f>F562/F565</f>
        <v>0</v>
      </c>
      <c r="H562" s="12"/>
      <c r="I562" s="12"/>
      <c r="J562" s="12"/>
      <c r="K562" s="13">
        <f>J562/J565</f>
        <v>0</v>
      </c>
      <c r="L562" s="13">
        <f t="shared" si="18"/>
        <v>0</v>
      </c>
      <c r="O562" s="10" t="s">
        <v>12</v>
      </c>
      <c r="P562" s="68"/>
      <c r="Q562" s="10" t="s">
        <v>20</v>
      </c>
      <c r="R562" s="76">
        <v>1</v>
      </c>
      <c r="S562" s="76"/>
      <c r="T562" s="76">
        <v>1</v>
      </c>
      <c r="U562" s="13">
        <f>T562/T565</f>
        <v>2.5000000000000001E-2</v>
      </c>
      <c r="V562" s="12">
        <v>2500000</v>
      </c>
      <c r="W562" s="12"/>
      <c r="X562" s="12">
        <v>2500000</v>
      </c>
      <c r="Y562" s="13">
        <f>X562/X565</f>
        <v>3.0121933587160827E-2</v>
      </c>
      <c r="Z562" s="13">
        <f t="shared" si="17"/>
        <v>2.0776141370414266E-4</v>
      </c>
    </row>
    <row r="563" spans="1:26">
      <c r="A563" s="10" t="s">
        <v>12</v>
      </c>
      <c r="B563" s="68"/>
      <c r="C563" s="10" t="s">
        <v>21</v>
      </c>
      <c r="D563" s="76"/>
      <c r="E563" s="76">
        <v>2</v>
      </c>
      <c r="F563" s="76">
        <v>2</v>
      </c>
      <c r="G563" s="13">
        <f>F563/F565</f>
        <v>4.5454545454545456E-2</v>
      </c>
      <c r="H563" s="12"/>
      <c r="I563" s="12">
        <v>5850000</v>
      </c>
      <c r="J563" s="12">
        <v>5850000</v>
      </c>
      <c r="K563" s="13">
        <f>J563/J565</f>
        <v>5.328197279045397E-2</v>
      </c>
      <c r="L563" s="13">
        <f t="shared" si="18"/>
        <v>4.3321405647507415E-4</v>
      </c>
      <c r="O563" s="10" t="s">
        <v>12</v>
      </c>
      <c r="P563" s="68"/>
      <c r="Q563" s="10" t="s">
        <v>21</v>
      </c>
      <c r="R563" s="76">
        <v>1</v>
      </c>
      <c r="S563" s="76"/>
      <c r="T563" s="76">
        <v>1</v>
      </c>
      <c r="U563" s="13">
        <f>T563/T565</f>
        <v>2.5000000000000001E-2</v>
      </c>
      <c r="V563" s="12">
        <v>1500000</v>
      </c>
      <c r="W563" s="12"/>
      <c r="X563" s="12">
        <v>1500000</v>
      </c>
      <c r="Y563" s="13">
        <f>X563/X565</f>
        <v>1.8073160152296496E-2</v>
      </c>
      <c r="Z563" s="13">
        <f t="shared" si="17"/>
        <v>1.2465684822248561E-4</v>
      </c>
    </row>
    <row r="564" spans="1:26" ht="13.5" thickBot="1">
      <c r="A564" s="14" t="s">
        <v>12</v>
      </c>
      <c r="B564" s="69"/>
      <c r="C564" s="14" t="s">
        <v>22</v>
      </c>
      <c r="D564" s="77">
        <v>14</v>
      </c>
      <c r="E564" s="77">
        <v>13</v>
      </c>
      <c r="F564" s="77">
        <v>27</v>
      </c>
      <c r="G564" s="15">
        <f>F564/F565</f>
        <v>0.61363636363636365</v>
      </c>
      <c r="H564" s="16">
        <v>26911616</v>
      </c>
      <c r="I564" s="16">
        <v>29161750</v>
      </c>
      <c r="J564" s="16">
        <v>56073366</v>
      </c>
      <c r="K564" s="15">
        <f>J564/J565</f>
        <v>0.51071787375746436</v>
      </c>
      <c r="L564" s="15">
        <f t="shared" si="18"/>
        <v>4.1524393752258981E-3</v>
      </c>
      <c r="O564" s="14" t="s">
        <v>12</v>
      </c>
      <c r="P564" s="69"/>
      <c r="Q564" s="14" t="s">
        <v>22</v>
      </c>
      <c r="R564" s="77">
        <v>13</v>
      </c>
      <c r="S564" s="77">
        <v>13</v>
      </c>
      <c r="T564" s="77">
        <v>26</v>
      </c>
      <c r="U564" s="15">
        <f>T564/T565</f>
        <v>0.65</v>
      </c>
      <c r="V564" s="16">
        <v>26375000</v>
      </c>
      <c r="W564" s="16">
        <v>16053000</v>
      </c>
      <c r="X564" s="16">
        <v>42428000</v>
      </c>
      <c r="Y564" s="15">
        <f>X564/X565</f>
        <v>0.51120535929442379</v>
      </c>
      <c r="Z564" s="15">
        <f t="shared" si="17"/>
        <v>3.525960504255746E-3</v>
      </c>
    </row>
    <row r="565" spans="1:26" s="3" customFormat="1" ht="13.5" thickBot="1">
      <c r="A565" s="17" t="s">
        <v>12</v>
      </c>
      <c r="B565" s="66" t="s">
        <v>23</v>
      </c>
      <c r="C565" s="18"/>
      <c r="D565" s="78">
        <v>22</v>
      </c>
      <c r="E565" s="78">
        <v>22</v>
      </c>
      <c r="F565" s="78">
        <v>44</v>
      </c>
      <c r="G565" s="19">
        <f>F565/F565</f>
        <v>1</v>
      </c>
      <c r="H565" s="20">
        <v>54896616</v>
      </c>
      <c r="I565" s="20">
        <v>54896616</v>
      </c>
      <c r="J565" s="20">
        <v>109793232</v>
      </c>
      <c r="K565" s="19">
        <f>J565/J565</f>
        <v>1</v>
      </c>
      <c r="L565" s="21">
        <f t="shared" si="18"/>
        <v>8.1305934031160546E-3</v>
      </c>
      <c r="O565" s="17" t="s">
        <v>12</v>
      </c>
      <c r="P565" s="66" t="s">
        <v>23</v>
      </c>
      <c r="Q565" s="18"/>
      <c r="R565" s="78">
        <v>20</v>
      </c>
      <c r="S565" s="78">
        <v>20</v>
      </c>
      <c r="T565" s="78">
        <v>40</v>
      </c>
      <c r="U565" s="19">
        <f>T565/T565</f>
        <v>1</v>
      </c>
      <c r="V565" s="20">
        <v>41498000</v>
      </c>
      <c r="W565" s="20">
        <v>41498000</v>
      </c>
      <c r="X565" s="20">
        <v>82996000</v>
      </c>
      <c r="Y565" s="19">
        <f>X565/X565</f>
        <v>1</v>
      </c>
      <c r="Z565" s="21">
        <f t="shared" si="17"/>
        <v>6.8973465167156099E-3</v>
      </c>
    </row>
    <row r="566" spans="1:26">
      <c r="A566" s="10" t="s">
        <v>12</v>
      </c>
      <c r="B566" s="67" t="s">
        <v>24</v>
      </c>
      <c r="C566" s="10" t="s">
        <v>14</v>
      </c>
      <c r="D566" s="76">
        <v>3</v>
      </c>
      <c r="E566" s="76">
        <v>2</v>
      </c>
      <c r="F566" s="76">
        <v>5</v>
      </c>
      <c r="G566" s="11">
        <f>F566/F575</f>
        <v>4.1666666666666664E-2</v>
      </c>
      <c r="H566" s="12">
        <v>1637500</v>
      </c>
      <c r="I566" s="12">
        <v>1097500</v>
      </c>
      <c r="J566" s="12">
        <v>2735000</v>
      </c>
      <c r="K566" s="11">
        <f>J566/J575</f>
        <v>5.1415863156727207E-2</v>
      </c>
      <c r="L566" s="11">
        <f t="shared" si="18"/>
        <v>2.0253682811270559E-4</v>
      </c>
      <c r="O566" s="10" t="s">
        <v>12</v>
      </c>
      <c r="P566" s="67" t="s">
        <v>24</v>
      </c>
      <c r="Q566" s="10" t="s">
        <v>14</v>
      </c>
      <c r="R566" s="76">
        <v>3</v>
      </c>
      <c r="S566" s="76">
        <v>2</v>
      </c>
      <c r="T566" s="76">
        <v>5</v>
      </c>
      <c r="U566" s="11">
        <f>T566/T575</f>
        <v>4.5454545454545456E-2</v>
      </c>
      <c r="V566" s="12">
        <v>1725000</v>
      </c>
      <c r="W566" s="12">
        <v>1036000</v>
      </c>
      <c r="X566" s="12">
        <v>2761000</v>
      </c>
      <c r="Y566" s="11">
        <f>X566/X575</f>
        <v>4.9561254551342297E-2</v>
      </c>
      <c r="Z566" s="11">
        <f t="shared" si="17"/>
        <v>2.2945170529485516E-4</v>
      </c>
    </row>
    <row r="567" spans="1:26">
      <c r="A567" s="10" t="s">
        <v>12</v>
      </c>
      <c r="B567" s="68"/>
      <c r="C567" s="10" t="s">
        <v>15</v>
      </c>
      <c r="D567" s="76">
        <v>8</v>
      </c>
      <c r="E567" s="76">
        <v>5</v>
      </c>
      <c r="F567" s="76">
        <v>13</v>
      </c>
      <c r="G567" s="13">
        <f>F567/F575</f>
        <v>0.10833333333333334</v>
      </c>
      <c r="H567" s="12">
        <v>6611250</v>
      </c>
      <c r="I567" s="12">
        <v>3861750</v>
      </c>
      <c r="J567" s="12">
        <v>10473000</v>
      </c>
      <c r="K567" s="13">
        <f>J567/J575</f>
        <v>0.19688421749192103</v>
      </c>
      <c r="L567" s="13">
        <f t="shared" si="18"/>
        <v>7.7556424161768394E-4</v>
      </c>
      <c r="O567" s="10" t="s">
        <v>12</v>
      </c>
      <c r="P567" s="68"/>
      <c r="Q567" s="10" t="s">
        <v>15</v>
      </c>
      <c r="R567" s="76">
        <v>5</v>
      </c>
      <c r="S567" s="76">
        <v>3</v>
      </c>
      <c r="T567" s="76">
        <v>8</v>
      </c>
      <c r="U567" s="13">
        <f>T567/T575</f>
        <v>7.2727272727272724E-2</v>
      </c>
      <c r="V567" s="12">
        <v>3121500</v>
      </c>
      <c r="W567" s="12">
        <v>1864000</v>
      </c>
      <c r="X567" s="12">
        <v>4985500</v>
      </c>
      <c r="Y567" s="13">
        <f>X567/X575</f>
        <v>8.9492080610545824E-2</v>
      </c>
      <c r="Z567" s="13">
        <f t="shared" si="17"/>
        <v>4.1431781120880129E-4</v>
      </c>
    </row>
    <row r="568" spans="1:26">
      <c r="A568" s="10" t="s">
        <v>12</v>
      </c>
      <c r="B568" s="68"/>
      <c r="C568" s="10" t="s">
        <v>16</v>
      </c>
      <c r="D568" s="76">
        <v>9</v>
      </c>
      <c r="E568" s="76">
        <v>5</v>
      </c>
      <c r="F568" s="76">
        <v>14</v>
      </c>
      <c r="G568" s="13">
        <f>F568/F575</f>
        <v>0.11666666666666667</v>
      </c>
      <c r="H568" s="12">
        <v>3510500</v>
      </c>
      <c r="I568" s="12">
        <v>1547000</v>
      </c>
      <c r="J568" s="12">
        <v>5057500</v>
      </c>
      <c r="K568" s="13">
        <f>J568/J575</f>
        <v>9.5077048597860273E-2</v>
      </c>
      <c r="L568" s="13">
        <f t="shared" si="18"/>
        <v>3.745265112175534E-4</v>
      </c>
      <c r="O568" s="10" t="s">
        <v>12</v>
      </c>
      <c r="P568" s="68"/>
      <c r="Q568" s="10" t="s">
        <v>16</v>
      </c>
      <c r="R568" s="76">
        <v>9</v>
      </c>
      <c r="S568" s="76">
        <v>8</v>
      </c>
      <c r="T568" s="76">
        <v>17</v>
      </c>
      <c r="U568" s="13">
        <f>T568/T575</f>
        <v>0.15454545454545454</v>
      </c>
      <c r="V568" s="12">
        <v>4322870</v>
      </c>
      <c r="W568" s="12">
        <v>4012400</v>
      </c>
      <c r="X568" s="12">
        <v>8335270</v>
      </c>
      <c r="Y568" s="13">
        <f>X568/X575</f>
        <v>0.14962203485120135</v>
      </c>
      <c r="Z568" s="13">
        <f t="shared" si="17"/>
        <v>6.9269899152229174E-4</v>
      </c>
    </row>
    <row r="569" spans="1:26">
      <c r="A569" s="10" t="s">
        <v>12</v>
      </c>
      <c r="B569" s="68"/>
      <c r="C569" s="10" t="s">
        <v>17</v>
      </c>
      <c r="D569" s="76">
        <v>1</v>
      </c>
      <c r="E569" s="76">
        <v>1</v>
      </c>
      <c r="F569" s="76">
        <v>2</v>
      </c>
      <c r="G569" s="13">
        <f>F569/F575</f>
        <v>1.6666666666666666E-2</v>
      </c>
      <c r="H569" s="12">
        <v>145000</v>
      </c>
      <c r="I569" s="12">
        <v>293000</v>
      </c>
      <c r="J569" s="12">
        <v>438000</v>
      </c>
      <c r="K569" s="13">
        <f>J569/J575</f>
        <v>8.2340577925581419E-3</v>
      </c>
      <c r="L569" s="13">
        <f t="shared" si="18"/>
        <v>3.2435513971979909E-5</v>
      </c>
      <c r="O569" s="10" t="s">
        <v>12</v>
      </c>
      <c r="P569" s="68"/>
      <c r="Q569" s="10" t="s">
        <v>17</v>
      </c>
      <c r="R569" s="76">
        <v>3</v>
      </c>
      <c r="S569" s="76">
        <v>1</v>
      </c>
      <c r="T569" s="76">
        <v>4</v>
      </c>
      <c r="U569" s="13">
        <f>T569/T575</f>
        <v>3.6363636363636362E-2</v>
      </c>
      <c r="V569" s="12">
        <v>1505000</v>
      </c>
      <c r="W569" s="12">
        <v>305000</v>
      </c>
      <c r="X569" s="12">
        <v>1810000</v>
      </c>
      <c r="Y569" s="13">
        <f>X569/X575</f>
        <v>3.2490355211129869E-2</v>
      </c>
      <c r="Z569" s="13">
        <f t="shared" si="17"/>
        <v>1.504192635217993E-4</v>
      </c>
    </row>
    <row r="570" spans="1:26">
      <c r="A570" s="10" t="s">
        <v>12</v>
      </c>
      <c r="B570" s="68"/>
      <c r="C570" s="10" t="s">
        <v>18</v>
      </c>
      <c r="D570" s="76">
        <v>2</v>
      </c>
      <c r="E570" s="76">
        <v>3</v>
      </c>
      <c r="F570" s="76">
        <v>5</v>
      </c>
      <c r="G570" s="13">
        <f>F570/F575</f>
        <v>4.1666666666666664E-2</v>
      </c>
      <c r="H570" s="12">
        <v>1259000</v>
      </c>
      <c r="I570" s="12">
        <v>1287000</v>
      </c>
      <c r="J570" s="12">
        <v>2546000</v>
      </c>
      <c r="K570" s="13">
        <f>J570/J575</f>
        <v>4.7862810821582252E-2</v>
      </c>
      <c r="L570" s="13">
        <f t="shared" si="18"/>
        <v>1.8854068167274167E-4</v>
      </c>
      <c r="O570" s="10" t="s">
        <v>12</v>
      </c>
      <c r="P570" s="68"/>
      <c r="Q570" s="10" t="s">
        <v>18</v>
      </c>
      <c r="R570" s="76">
        <v>3</v>
      </c>
      <c r="S570" s="76">
        <v>4</v>
      </c>
      <c r="T570" s="76">
        <v>7</v>
      </c>
      <c r="U570" s="13">
        <f>T570/T575</f>
        <v>6.363636363636363E-2</v>
      </c>
      <c r="V570" s="12">
        <v>1084900</v>
      </c>
      <c r="W570" s="12">
        <v>1518900</v>
      </c>
      <c r="X570" s="12">
        <v>2603800</v>
      </c>
      <c r="Y570" s="13">
        <f>X570/X575</f>
        <v>4.6739440275546933E-2</v>
      </c>
      <c r="Z570" s="13">
        <f t="shared" si="17"/>
        <v>2.1638766760113866E-4</v>
      </c>
    </row>
    <row r="571" spans="1:26">
      <c r="A571" s="10" t="s">
        <v>12</v>
      </c>
      <c r="B571" s="68"/>
      <c r="C571" s="10" t="s">
        <v>19</v>
      </c>
      <c r="D571" s="76">
        <v>1</v>
      </c>
      <c r="E571" s="76">
        <v>2</v>
      </c>
      <c r="F571" s="76">
        <v>3</v>
      </c>
      <c r="G571" s="13">
        <f>F571/F575</f>
        <v>2.5000000000000001E-2</v>
      </c>
      <c r="H571" s="12">
        <v>700000</v>
      </c>
      <c r="I571" s="12">
        <v>1700000</v>
      </c>
      <c r="J571" s="12">
        <v>2400000</v>
      </c>
      <c r="K571" s="13">
        <f>J571/J575</f>
        <v>4.5118124890729541E-2</v>
      </c>
      <c r="L571" s="13">
        <f t="shared" si="18"/>
        <v>1.7772884368208168E-4</v>
      </c>
      <c r="O571" s="10" t="s">
        <v>12</v>
      </c>
      <c r="P571" s="68"/>
      <c r="Q571" s="10" t="s">
        <v>19</v>
      </c>
      <c r="R571" s="76">
        <v>1</v>
      </c>
      <c r="S571" s="76"/>
      <c r="T571" s="76">
        <v>1</v>
      </c>
      <c r="U571" s="13">
        <f>T571/T575</f>
        <v>9.0909090909090905E-3</v>
      </c>
      <c r="V571" s="12">
        <v>415000</v>
      </c>
      <c r="W571" s="12"/>
      <c r="X571" s="12">
        <v>415000</v>
      </c>
      <c r="Y571" s="13">
        <f>X571/X575</f>
        <v>7.4494460843198317E-3</v>
      </c>
      <c r="Z571" s="13">
        <f t="shared" si="17"/>
        <v>3.448839467488768E-5</v>
      </c>
    </row>
    <row r="572" spans="1:26">
      <c r="A572" s="10" t="s">
        <v>12</v>
      </c>
      <c r="B572" s="68"/>
      <c r="C572" s="10" t="s">
        <v>20</v>
      </c>
      <c r="D572" s="76">
        <v>3</v>
      </c>
      <c r="E572" s="76">
        <v>1</v>
      </c>
      <c r="F572" s="76">
        <v>4</v>
      </c>
      <c r="G572" s="13">
        <f>F572/F575</f>
        <v>3.3333333333333333E-2</v>
      </c>
      <c r="H572" s="12">
        <v>1358000</v>
      </c>
      <c r="I572" s="12">
        <v>543000</v>
      </c>
      <c r="J572" s="12">
        <v>1901000</v>
      </c>
      <c r="K572" s="13">
        <f>J572/J575</f>
        <v>3.5737314757198692E-2</v>
      </c>
      <c r="L572" s="13">
        <f t="shared" si="18"/>
        <v>1.407760549331822E-4</v>
      </c>
      <c r="O572" s="10" t="s">
        <v>12</v>
      </c>
      <c r="P572" s="68"/>
      <c r="Q572" s="10" t="s">
        <v>20</v>
      </c>
      <c r="R572" s="76">
        <v>2</v>
      </c>
      <c r="S572" s="76">
        <v>2</v>
      </c>
      <c r="T572" s="76">
        <v>4</v>
      </c>
      <c r="U572" s="13">
        <f>T572/T575</f>
        <v>3.6363636363636362E-2</v>
      </c>
      <c r="V572" s="12">
        <v>445000</v>
      </c>
      <c r="W572" s="12">
        <v>870000</v>
      </c>
      <c r="X572" s="12">
        <v>1315000</v>
      </c>
      <c r="Y572" s="13">
        <f>X572/X575</f>
        <v>2.3604871327423081E-2</v>
      </c>
      <c r="Z572" s="13">
        <f t="shared" si="17"/>
        <v>1.0928250360837904E-4</v>
      </c>
    </row>
    <row r="573" spans="1:26">
      <c r="A573" s="10" t="s">
        <v>12</v>
      </c>
      <c r="B573" s="68"/>
      <c r="C573" s="10" t="s">
        <v>21</v>
      </c>
      <c r="D573" s="76">
        <v>5</v>
      </c>
      <c r="E573" s="76">
        <v>2</v>
      </c>
      <c r="F573" s="76">
        <v>7</v>
      </c>
      <c r="G573" s="13">
        <f>F573/F575</f>
        <v>5.8333333333333334E-2</v>
      </c>
      <c r="H573" s="12">
        <v>1446500</v>
      </c>
      <c r="I573" s="12">
        <v>729600</v>
      </c>
      <c r="J573" s="12">
        <v>2176100</v>
      </c>
      <c r="K573" s="13">
        <f>J573/J575</f>
        <v>4.0908979822798563E-2</v>
      </c>
      <c r="L573" s="13">
        <f t="shared" si="18"/>
        <v>1.6114822364024083E-4</v>
      </c>
      <c r="O573" s="10" t="s">
        <v>12</v>
      </c>
      <c r="P573" s="68"/>
      <c r="Q573" s="10" t="s">
        <v>21</v>
      </c>
      <c r="R573" s="76">
        <v>4</v>
      </c>
      <c r="S573" s="76">
        <v>5</v>
      </c>
      <c r="T573" s="76">
        <v>9</v>
      </c>
      <c r="U573" s="13">
        <f>T573/T575</f>
        <v>8.1818181818181818E-2</v>
      </c>
      <c r="V573" s="12">
        <v>2232900</v>
      </c>
      <c r="W573" s="12">
        <v>4559900</v>
      </c>
      <c r="X573" s="12">
        <v>6792800</v>
      </c>
      <c r="Y573" s="13">
        <f>X573/X575</f>
        <v>0.12193396954594639</v>
      </c>
      <c r="Z573" s="13">
        <f t="shared" si="17"/>
        <v>5.6451269240380007E-4</v>
      </c>
    </row>
    <row r="574" spans="1:26" ht="13.5" thickBot="1">
      <c r="A574" s="14" t="s">
        <v>12</v>
      </c>
      <c r="B574" s="69"/>
      <c r="C574" s="14" t="s">
        <v>22</v>
      </c>
      <c r="D574" s="77">
        <v>28</v>
      </c>
      <c r="E574" s="77">
        <v>39</v>
      </c>
      <c r="F574" s="77">
        <v>67</v>
      </c>
      <c r="G574" s="15">
        <f>F574/F575</f>
        <v>0.55833333333333335</v>
      </c>
      <c r="H574" s="16">
        <v>9929100</v>
      </c>
      <c r="I574" s="16">
        <v>15538000</v>
      </c>
      <c r="J574" s="16">
        <v>25467100</v>
      </c>
      <c r="K574" s="15">
        <f>J574/J575</f>
        <v>0.47876158266862429</v>
      </c>
      <c r="L574" s="15">
        <f t="shared" si="18"/>
        <v>1.8859325978899761E-3</v>
      </c>
      <c r="O574" s="14" t="s">
        <v>12</v>
      </c>
      <c r="P574" s="69"/>
      <c r="Q574" s="14" t="s">
        <v>22</v>
      </c>
      <c r="R574" s="77">
        <v>25</v>
      </c>
      <c r="S574" s="77">
        <v>30</v>
      </c>
      <c r="T574" s="77">
        <v>55</v>
      </c>
      <c r="U574" s="15">
        <f>T574/T575</f>
        <v>0.5</v>
      </c>
      <c r="V574" s="16">
        <v>13002250</v>
      </c>
      <c r="W574" s="16">
        <v>13688220</v>
      </c>
      <c r="X574" s="16">
        <v>26690470</v>
      </c>
      <c r="Y574" s="15">
        <f>X574/X575</f>
        <v>0.47910654754254439</v>
      </c>
      <c r="Z574" s="15">
        <f t="shared" si="17"/>
        <v>2.2180999118512033E-3</v>
      </c>
    </row>
    <row r="575" spans="1:26" s="3" customFormat="1" ht="13.5" thickBot="1">
      <c r="A575" s="17" t="s">
        <v>12</v>
      </c>
      <c r="B575" s="18" t="s">
        <v>25</v>
      </c>
      <c r="C575" s="18"/>
      <c r="D575" s="78">
        <v>60</v>
      </c>
      <c r="E575" s="78">
        <v>60</v>
      </c>
      <c r="F575" s="78">
        <v>120</v>
      </c>
      <c r="G575" s="19">
        <f>F575/F575</f>
        <v>1</v>
      </c>
      <c r="H575" s="20">
        <v>26596850</v>
      </c>
      <c r="I575" s="20">
        <v>26596850</v>
      </c>
      <c r="J575" s="20">
        <v>53193700</v>
      </c>
      <c r="K575" s="19">
        <f>J575/J575</f>
        <v>1</v>
      </c>
      <c r="L575" s="21">
        <f t="shared" si="18"/>
        <v>3.9391894967381455E-3</v>
      </c>
      <c r="O575" s="17" t="s">
        <v>12</v>
      </c>
      <c r="P575" s="18" t="s">
        <v>25</v>
      </c>
      <c r="Q575" s="18"/>
      <c r="R575" s="78">
        <v>55</v>
      </c>
      <c r="S575" s="78">
        <v>55</v>
      </c>
      <c r="T575" s="78">
        <v>110</v>
      </c>
      <c r="U575" s="19">
        <f>T575/T575</f>
        <v>1</v>
      </c>
      <c r="V575" s="20">
        <v>27854420</v>
      </c>
      <c r="W575" s="20">
        <v>27854420</v>
      </c>
      <c r="X575" s="20">
        <v>55708840</v>
      </c>
      <c r="Y575" s="19">
        <f>X575/X575</f>
        <v>1</v>
      </c>
      <c r="Z575" s="21">
        <f t="shared" si="17"/>
        <v>4.6296589416871562E-3</v>
      </c>
    </row>
    <row r="576" spans="1:26">
      <c r="A576" s="10" t="s">
        <v>12</v>
      </c>
      <c r="B576" s="67" t="s">
        <v>26</v>
      </c>
      <c r="C576" s="10" t="s">
        <v>14</v>
      </c>
      <c r="D576" s="76">
        <v>1</v>
      </c>
      <c r="E576" s="76">
        <v>2</v>
      </c>
      <c r="F576" s="76">
        <v>3</v>
      </c>
      <c r="G576" s="11">
        <f>F576/F585</f>
        <v>1.9736842105263157E-2</v>
      </c>
      <c r="H576" s="12">
        <v>665000</v>
      </c>
      <c r="I576" s="12">
        <v>1684000</v>
      </c>
      <c r="J576" s="12">
        <v>2349000</v>
      </c>
      <c r="K576" s="11">
        <f>J576/J585</f>
        <v>1.4282413600214023E-2</v>
      </c>
      <c r="L576" s="11">
        <f t="shared" si="18"/>
        <v>1.7395210575383747E-4</v>
      </c>
      <c r="O576" s="10" t="s">
        <v>12</v>
      </c>
      <c r="P576" s="67" t="s">
        <v>26</v>
      </c>
      <c r="Q576" s="10" t="s">
        <v>14</v>
      </c>
      <c r="R576" s="76">
        <v>1</v>
      </c>
      <c r="S576" s="76"/>
      <c r="T576" s="76">
        <v>1</v>
      </c>
      <c r="U576" s="11">
        <f>T576/T585</f>
        <v>6.9444444444444441E-3</v>
      </c>
      <c r="V576" s="12">
        <v>2545000</v>
      </c>
      <c r="W576" s="12"/>
      <c r="X576" s="12">
        <v>2545000</v>
      </c>
      <c r="Y576" s="11">
        <f>X576/X585</f>
        <v>1.5882815897818762E-2</v>
      </c>
      <c r="Z576" s="11">
        <f t="shared" si="17"/>
        <v>2.1150111915081723E-4</v>
      </c>
    </row>
    <row r="577" spans="1:26">
      <c r="A577" s="10" t="s">
        <v>12</v>
      </c>
      <c r="B577" s="68"/>
      <c r="C577" s="10" t="s">
        <v>15</v>
      </c>
      <c r="D577" s="76"/>
      <c r="E577" s="76">
        <v>3</v>
      </c>
      <c r="F577" s="76">
        <v>3</v>
      </c>
      <c r="G577" s="13">
        <f>F577/F585</f>
        <v>1.9736842105263157E-2</v>
      </c>
      <c r="H577" s="12"/>
      <c r="I577" s="12">
        <v>1439600</v>
      </c>
      <c r="J577" s="12">
        <v>1439600</v>
      </c>
      <c r="K577" s="13">
        <f>J577/J585</f>
        <v>8.7530705061166919E-3</v>
      </c>
      <c r="L577" s="13">
        <f t="shared" si="18"/>
        <v>1.0660768473530201E-4</v>
      </c>
      <c r="O577" s="10" t="s">
        <v>12</v>
      </c>
      <c r="P577" s="68"/>
      <c r="Q577" s="10" t="s">
        <v>15</v>
      </c>
      <c r="R577" s="76"/>
      <c r="S577" s="76">
        <v>2</v>
      </c>
      <c r="T577" s="76">
        <v>2</v>
      </c>
      <c r="U577" s="13">
        <f>T577/T585</f>
        <v>1.3888888888888888E-2</v>
      </c>
      <c r="V577" s="12"/>
      <c r="W577" s="12">
        <v>2105000</v>
      </c>
      <c r="X577" s="12">
        <v>2105000</v>
      </c>
      <c r="Y577" s="13">
        <f>X577/X585</f>
        <v>1.3136867373244987E-2</v>
      </c>
      <c r="Z577" s="13">
        <f t="shared" si="17"/>
        <v>1.7493511033888812E-4</v>
      </c>
    </row>
    <row r="578" spans="1:26">
      <c r="A578" s="10" t="s">
        <v>12</v>
      </c>
      <c r="B578" s="68"/>
      <c r="C578" s="10" t="s">
        <v>16</v>
      </c>
      <c r="D578" s="76">
        <v>4</v>
      </c>
      <c r="E578" s="76">
        <v>5</v>
      </c>
      <c r="F578" s="76">
        <v>9</v>
      </c>
      <c r="G578" s="13">
        <f>F578/F585</f>
        <v>5.921052631578947E-2</v>
      </c>
      <c r="H578" s="12">
        <v>3862000</v>
      </c>
      <c r="I578" s="12">
        <v>4038500</v>
      </c>
      <c r="J578" s="12">
        <v>7900500</v>
      </c>
      <c r="K578" s="13">
        <f>J578/J585</f>
        <v>4.8036700148357127E-2</v>
      </c>
      <c r="L578" s="13">
        <f t="shared" si="18"/>
        <v>5.8506113729595271E-4</v>
      </c>
      <c r="O578" s="10" t="s">
        <v>12</v>
      </c>
      <c r="P578" s="68"/>
      <c r="Q578" s="10" t="s">
        <v>16</v>
      </c>
      <c r="R578" s="76">
        <v>4</v>
      </c>
      <c r="S578" s="76">
        <v>2</v>
      </c>
      <c r="T578" s="76">
        <v>6</v>
      </c>
      <c r="U578" s="13">
        <f>T578/T585</f>
        <v>4.1666666666666664E-2</v>
      </c>
      <c r="V578" s="12">
        <v>2085750</v>
      </c>
      <c r="W578" s="12">
        <v>2450000</v>
      </c>
      <c r="X578" s="12">
        <v>4535750</v>
      </c>
      <c r="Y578" s="13">
        <f>X578/X585</f>
        <v>2.8306672773489763E-2</v>
      </c>
      <c r="Z578" s="13">
        <f t="shared" si="17"/>
        <v>3.7694153288342602E-4</v>
      </c>
    </row>
    <row r="579" spans="1:26">
      <c r="A579" s="10" t="s">
        <v>12</v>
      </c>
      <c r="B579" s="68"/>
      <c r="C579" s="10" t="s">
        <v>17</v>
      </c>
      <c r="D579" s="76"/>
      <c r="E579" s="76">
        <v>1</v>
      </c>
      <c r="F579" s="76">
        <v>1</v>
      </c>
      <c r="G579" s="13">
        <f>F579/F585</f>
        <v>6.5789473684210523E-3</v>
      </c>
      <c r="H579" s="12"/>
      <c r="I579" s="12">
        <v>1200000</v>
      </c>
      <c r="J579" s="12">
        <v>1200000</v>
      </c>
      <c r="K579" s="13">
        <f>J579/J585</f>
        <v>7.2962521584745968E-3</v>
      </c>
      <c r="L579" s="13">
        <f t="shared" si="18"/>
        <v>8.886442184104084E-5</v>
      </c>
      <c r="O579" s="10" t="s">
        <v>12</v>
      </c>
      <c r="P579" s="68"/>
      <c r="Q579" s="10" t="s">
        <v>17</v>
      </c>
      <c r="R579" s="76">
        <v>1</v>
      </c>
      <c r="S579" s="76"/>
      <c r="T579" s="76">
        <v>1</v>
      </c>
      <c r="U579" s="13">
        <f>T579/T585</f>
        <v>6.9444444444444441E-3</v>
      </c>
      <c r="V579" s="12">
        <v>625000</v>
      </c>
      <c r="W579" s="12"/>
      <c r="X579" s="12">
        <v>625000</v>
      </c>
      <c r="Y579" s="13">
        <f>X579/X585</f>
        <v>3.9004950633150202E-3</v>
      </c>
      <c r="Z579" s="13">
        <f t="shared" si="17"/>
        <v>5.1940353426035665E-5</v>
      </c>
    </row>
    <row r="580" spans="1:26">
      <c r="A580" s="10" t="s">
        <v>12</v>
      </c>
      <c r="B580" s="68"/>
      <c r="C580" s="10" t="s">
        <v>18</v>
      </c>
      <c r="D580" s="76"/>
      <c r="E580" s="76">
        <v>2</v>
      </c>
      <c r="F580" s="76">
        <v>2</v>
      </c>
      <c r="G580" s="13">
        <f>F580/F585</f>
        <v>1.3157894736842105E-2</v>
      </c>
      <c r="H580" s="12"/>
      <c r="I580" s="12">
        <v>3300000</v>
      </c>
      <c r="J580" s="12">
        <v>3300000</v>
      </c>
      <c r="K580" s="13">
        <f>J580/J585</f>
        <v>2.006469343580514E-2</v>
      </c>
      <c r="L580" s="13">
        <f t="shared" si="18"/>
        <v>2.4437716006286232E-4</v>
      </c>
      <c r="O580" s="10" t="s">
        <v>12</v>
      </c>
      <c r="P580" s="68"/>
      <c r="Q580" s="10" t="s">
        <v>18</v>
      </c>
      <c r="R580" s="76"/>
      <c r="S580" s="76"/>
      <c r="T580" s="76"/>
      <c r="U580" s="13">
        <f>T580/T585</f>
        <v>0</v>
      </c>
      <c r="V580" s="12"/>
      <c r="W580" s="12"/>
      <c r="X580" s="12"/>
      <c r="Y580" s="13">
        <f>X580/X585</f>
        <v>0</v>
      </c>
      <c r="Z580" s="13">
        <f t="shared" si="17"/>
        <v>0</v>
      </c>
    </row>
    <row r="581" spans="1:26">
      <c r="A581" s="10" t="s">
        <v>12</v>
      </c>
      <c r="B581" s="68"/>
      <c r="C581" s="10" t="s">
        <v>19</v>
      </c>
      <c r="D581" s="76">
        <v>12</v>
      </c>
      <c r="E581" s="76">
        <v>15</v>
      </c>
      <c r="F581" s="76">
        <v>27</v>
      </c>
      <c r="G581" s="13">
        <f>F581/F585</f>
        <v>0.17763157894736842</v>
      </c>
      <c r="H581" s="12">
        <v>16376900</v>
      </c>
      <c r="I581" s="12">
        <v>15669500</v>
      </c>
      <c r="J581" s="12">
        <v>32046400</v>
      </c>
      <c r="K581" s="13">
        <f>J581/J585</f>
        <v>0.19484884597611693</v>
      </c>
      <c r="L581" s="13">
        <f t="shared" si="18"/>
        <v>2.3731540067389429E-3</v>
      </c>
      <c r="O581" s="10" t="s">
        <v>12</v>
      </c>
      <c r="P581" s="68"/>
      <c r="Q581" s="10" t="s">
        <v>19</v>
      </c>
      <c r="R581" s="76">
        <v>5</v>
      </c>
      <c r="S581" s="76">
        <v>7</v>
      </c>
      <c r="T581" s="76">
        <v>12</v>
      </c>
      <c r="U581" s="13">
        <f>T581/T585</f>
        <v>8.3333333333333329E-2</v>
      </c>
      <c r="V581" s="12">
        <v>5335000</v>
      </c>
      <c r="W581" s="12">
        <v>9800000</v>
      </c>
      <c r="X581" s="12">
        <v>15135000</v>
      </c>
      <c r="Y581" s="13">
        <f>X581/X585</f>
        <v>9.4454388453236532E-2</v>
      </c>
      <c r="Z581" s="13">
        <f t="shared" ref="Z581:Z644" si="19">X581/12033033254</f>
        <v>1.2577875985648797E-3</v>
      </c>
    </row>
    <row r="582" spans="1:26">
      <c r="A582" s="10" t="s">
        <v>12</v>
      </c>
      <c r="B582" s="68"/>
      <c r="C582" s="10" t="s">
        <v>20</v>
      </c>
      <c r="D582" s="76">
        <v>30</v>
      </c>
      <c r="E582" s="76">
        <v>20</v>
      </c>
      <c r="F582" s="76">
        <v>50</v>
      </c>
      <c r="G582" s="13">
        <f>F582/F585</f>
        <v>0.32894736842105265</v>
      </c>
      <c r="H582" s="12">
        <v>32417500</v>
      </c>
      <c r="I582" s="12">
        <v>23403400</v>
      </c>
      <c r="J582" s="12">
        <v>55820900</v>
      </c>
      <c r="K582" s="13">
        <f>J582/J585</f>
        <v>0.33940280176082888</v>
      </c>
      <c r="L582" s="13">
        <f t="shared" si="18"/>
        <v>4.1337433376221304E-3</v>
      </c>
      <c r="O582" s="10" t="s">
        <v>12</v>
      </c>
      <c r="P582" s="68"/>
      <c r="Q582" s="10" t="s">
        <v>20</v>
      </c>
      <c r="R582" s="76">
        <v>16</v>
      </c>
      <c r="S582" s="76">
        <v>13</v>
      </c>
      <c r="T582" s="76">
        <v>29</v>
      </c>
      <c r="U582" s="13">
        <f>T582/T585</f>
        <v>0.2013888888888889</v>
      </c>
      <c r="V582" s="12">
        <v>20945000</v>
      </c>
      <c r="W582" s="12">
        <v>16200000</v>
      </c>
      <c r="X582" s="12">
        <v>37145000</v>
      </c>
      <c r="Y582" s="13">
        <f>X582/X585</f>
        <v>0.23181422260293827</v>
      </c>
      <c r="Z582" s="13">
        <f t="shared" si="19"/>
        <v>3.0869190848161515E-3</v>
      </c>
    </row>
    <row r="583" spans="1:26">
      <c r="A583" s="10" t="s">
        <v>12</v>
      </c>
      <c r="B583" s="68"/>
      <c r="C583" s="10" t="s">
        <v>21</v>
      </c>
      <c r="D583" s="76">
        <v>22</v>
      </c>
      <c r="E583" s="76">
        <v>17</v>
      </c>
      <c r="F583" s="76">
        <v>39</v>
      </c>
      <c r="G583" s="13">
        <f>F583/F585</f>
        <v>0.25657894736842107</v>
      </c>
      <c r="H583" s="12">
        <v>21773100</v>
      </c>
      <c r="I583" s="12">
        <v>20050000</v>
      </c>
      <c r="J583" s="12">
        <v>41823100</v>
      </c>
      <c r="K583" s="13">
        <f>J583/J585</f>
        <v>0.25429323637424911</v>
      </c>
      <c r="L583" s="13">
        <f t="shared" si="18"/>
        <v>3.0971546675833627E-3</v>
      </c>
      <c r="O583" s="10" t="s">
        <v>12</v>
      </c>
      <c r="P583" s="68"/>
      <c r="Q583" s="10" t="s">
        <v>21</v>
      </c>
      <c r="R583" s="76">
        <v>38</v>
      </c>
      <c r="S583" s="76">
        <v>32</v>
      </c>
      <c r="T583" s="76">
        <v>70</v>
      </c>
      <c r="U583" s="13">
        <f>T583/T585</f>
        <v>0.4861111111111111</v>
      </c>
      <c r="V583" s="12">
        <v>38914000</v>
      </c>
      <c r="W583" s="12">
        <v>26053750</v>
      </c>
      <c r="X583" s="12">
        <v>64967750</v>
      </c>
      <c r="Y583" s="13">
        <f>X583/X585</f>
        <v>0.40545022103949502</v>
      </c>
      <c r="Z583" s="13">
        <f t="shared" si="19"/>
        <v>5.3991166340709258E-3</v>
      </c>
    </row>
    <row r="584" spans="1:26" ht="13.5" thickBot="1">
      <c r="A584" s="14" t="s">
        <v>12</v>
      </c>
      <c r="B584" s="69"/>
      <c r="C584" s="14" t="s">
        <v>22</v>
      </c>
      <c r="D584" s="77">
        <v>7</v>
      </c>
      <c r="E584" s="77">
        <v>11</v>
      </c>
      <c r="F584" s="77">
        <v>18</v>
      </c>
      <c r="G584" s="15">
        <f>F584/F585</f>
        <v>0.11842105263157894</v>
      </c>
      <c r="H584" s="16">
        <v>7139500</v>
      </c>
      <c r="I584" s="16">
        <v>11449000</v>
      </c>
      <c r="J584" s="16">
        <v>18588500</v>
      </c>
      <c r="K584" s="15">
        <f>J584/J585</f>
        <v>0.11302198603983754</v>
      </c>
      <c r="L584" s="15">
        <f t="shared" si="18"/>
        <v>1.3765469211601564E-3</v>
      </c>
      <c r="O584" s="14" t="s">
        <v>12</v>
      </c>
      <c r="P584" s="69"/>
      <c r="Q584" s="14" t="s">
        <v>22</v>
      </c>
      <c r="R584" s="77">
        <v>7</v>
      </c>
      <c r="S584" s="77">
        <v>16</v>
      </c>
      <c r="T584" s="77">
        <v>23</v>
      </c>
      <c r="U584" s="15">
        <f>T584/T585</f>
        <v>0.15972222222222221</v>
      </c>
      <c r="V584" s="16">
        <v>9668285</v>
      </c>
      <c r="W584" s="16">
        <v>23509285</v>
      </c>
      <c r="X584" s="16">
        <v>33177570</v>
      </c>
      <c r="Y584" s="15">
        <f>X584/X585</f>
        <v>0.20705431679646161</v>
      </c>
      <c r="Z584" s="15">
        <f t="shared" si="19"/>
        <v>2.757207538587261E-3</v>
      </c>
    </row>
    <row r="585" spans="1:26" s="3" customFormat="1" ht="13.5" thickBot="1">
      <c r="A585" s="17" t="s">
        <v>12</v>
      </c>
      <c r="B585" s="18" t="s">
        <v>27</v>
      </c>
      <c r="C585" s="18"/>
      <c r="D585" s="78">
        <v>76</v>
      </c>
      <c r="E585" s="78">
        <v>76</v>
      </c>
      <c r="F585" s="78">
        <v>152</v>
      </c>
      <c r="G585" s="19">
        <f>F585/F585</f>
        <v>1</v>
      </c>
      <c r="H585" s="20">
        <v>82234000</v>
      </c>
      <c r="I585" s="20">
        <v>82234000</v>
      </c>
      <c r="J585" s="20">
        <v>164468000</v>
      </c>
      <c r="K585" s="19">
        <f>J585/J585</f>
        <v>1</v>
      </c>
      <c r="L585" s="21">
        <f t="shared" si="18"/>
        <v>1.2179461442793587E-2</v>
      </c>
      <c r="O585" s="17" t="s">
        <v>12</v>
      </c>
      <c r="P585" s="18" t="s">
        <v>27</v>
      </c>
      <c r="Q585" s="18"/>
      <c r="R585" s="78">
        <v>72</v>
      </c>
      <c r="S585" s="78">
        <v>72</v>
      </c>
      <c r="T585" s="78">
        <v>144</v>
      </c>
      <c r="U585" s="19">
        <f>T585/T585</f>
        <v>1</v>
      </c>
      <c r="V585" s="20">
        <v>80118035</v>
      </c>
      <c r="W585" s="20">
        <v>80118035</v>
      </c>
      <c r="X585" s="20">
        <v>160236070</v>
      </c>
      <c r="Y585" s="19">
        <f>X585/X585</f>
        <v>1</v>
      </c>
      <c r="Z585" s="21">
        <f t="shared" si="19"/>
        <v>1.3316348971838384E-2</v>
      </c>
    </row>
    <row r="586" spans="1:26">
      <c r="A586" s="10" t="s">
        <v>12</v>
      </c>
      <c r="B586" s="67" t="s">
        <v>28</v>
      </c>
      <c r="C586" s="10" t="s">
        <v>14</v>
      </c>
      <c r="D586" s="76">
        <v>8</v>
      </c>
      <c r="E586" s="76">
        <v>8</v>
      </c>
      <c r="F586" s="76">
        <v>16</v>
      </c>
      <c r="G586" s="11">
        <f>F586/F595</f>
        <v>9.7560975609756101E-2</v>
      </c>
      <c r="H586" s="12">
        <v>7120000</v>
      </c>
      <c r="I586" s="12">
        <v>6764000</v>
      </c>
      <c r="J586" s="12">
        <v>13884000</v>
      </c>
      <c r="K586" s="11">
        <f>J586/J595</f>
        <v>9.057938985373308E-2</v>
      </c>
      <c r="L586" s="11">
        <f t="shared" si="18"/>
        <v>1.0281613607008426E-3</v>
      </c>
      <c r="O586" s="10" t="s">
        <v>12</v>
      </c>
      <c r="P586" s="67" t="s">
        <v>28</v>
      </c>
      <c r="Q586" s="10" t="s">
        <v>14</v>
      </c>
      <c r="R586" s="76">
        <v>12</v>
      </c>
      <c r="S586" s="76">
        <v>7</v>
      </c>
      <c r="T586" s="76">
        <v>19</v>
      </c>
      <c r="U586" s="11">
        <f>T586/T595</f>
        <v>0.13380281690140844</v>
      </c>
      <c r="V586" s="12">
        <v>13375000</v>
      </c>
      <c r="W586" s="12">
        <v>6445890</v>
      </c>
      <c r="X586" s="12">
        <v>19820890</v>
      </c>
      <c r="Y586" s="11">
        <f>X586/X595</f>
        <v>0.14184945579201858</v>
      </c>
      <c r="Z586" s="11">
        <f t="shared" si="19"/>
        <v>1.6472064509097217E-3</v>
      </c>
    </row>
    <row r="587" spans="1:26">
      <c r="A587" s="10" t="s">
        <v>12</v>
      </c>
      <c r="B587" s="68"/>
      <c r="C587" s="10" t="s">
        <v>15</v>
      </c>
      <c r="D587" s="76">
        <v>2</v>
      </c>
      <c r="E587" s="76">
        <v>2</v>
      </c>
      <c r="F587" s="76">
        <v>4</v>
      </c>
      <c r="G587" s="13">
        <f>F587/F595</f>
        <v>2.4390243902439025E-2</v>
      </c>
      <c r="H587" s="12">
        <v>987500</v>
      </c>
      <c r="I587" s="12">
        <v>1581161</v>
      </c>
      <c r="J587" s="12">
        <v>2568661</v>
      </c>
      <c r="K587" s="13">
        <f>J587/J595</f>
        <v>1.6757976528455766E-2</v>
      </c>
      <c r="L587" s="13">
        <f t="shared" si="18"/>
        <v>1.9021881222552485E-4</v>
      </c>
      <c r="O587" s="10" t="s">
        <v>12</v>
      </c>
      <c r="P587" s="68"/>
      <c r="Q587" s="10" t="s">
        <v>15</v>
      </c>
      <c r="R587" s="76">
        <v>1</v>
      </c>
      <c r="S587" s="76">
        <v>2</v>
      </c>
      <c r="T587" s="76">
        <v>3</v>
      </c>
      <c r="U587" s="13">
        <f>T587/T595</f>
        <v>2.1126760563380281E-2</v>
      </c>
      <c r="V587" s="12">
        <v>310000</v>
      </c>
      <c r="W587" s="12">
        <v>1386700</v>
      </c>
      <c r="X587" s="12">
        <v>1696700</v>
      </c>
      <c r="Y587" s="13">
        <f>X587/X595</f>
        <v>1.2142541109017704E-2</v>
      </c>
      <c r="Z587" s="13">
        <f t="shared" si="19"/>
        <v>1.4100351625272756E-4</v>
      </c>
    </row>
    <row r="588" spans="1:26">
      <c r="A588" s="10" t="s">
        <v>12</v>
      </c>
      <c r="B588" s="68"/>
      <c r="C588" s="10" t="s">
        <v>16</v>
      </c>
      <c r="D588" s="76">
        <v>13</v>
      </c>
      <c r="E588" s="76">
        <v>12</v>
      </c>
      <c r="F588" s="76">
        <v>25</v>
      </c>
      <c r="G588" s="13">
        <f>F588/F595</f>
        <v>0.1524390243902439</v>
      </c>
      <c r="H588" s="12">
        <v>18526800</v>
      </c>
      <c r="I588" s="12">
        <v>13874500</v>
      </c>
      <c r="J588" s="12">
        <v>32401300</v>
      </c>
      <c r="K588" s="13">
        <f>J588/J595</f>
        <v>0.21138648692507644</v>
      </c>
      <c r="L588" s="13">
        <f t="shared" si="18"/>
        <v>2.3994356594984308E-3</v>
      </c>
      <c r="O588" s="10" t="s">
        <v>12</v>
      </c>
      <c r="P588" s="68"/>
      <c r="Q588" s="10" t="s">
        <v>16</v>
      </c>
      <c r="R588" s="76">
        <v>21</v>
      </c>
      <c r="S588" s="76">
        <v>16</v>
      </c>
      <c r="T588" s="76">
        <v>37</v>
      </c>
      <c r="U588" s="13">
        <f>T588/T595</f>
        <v>0.26056338028169013</v>
      </c>
      <c r="V588" s="12">
        <v>17046780</v>
      </c>
      <c r="W588" s="12">
        <v>18044831</v>
      </c>
      <c r="X588" s="12">
        <v>35091611</v>
      </c>
      <c r="Y588" s="13">
        <f>X588/X595</f>
        <v>0.25113533868636639</v>
      </c>
      <c r="Z588" s="13">
        <f t="shared" si="19"/>
        <v>2.9162730842063373E-3</v>
      </c>
    </row>
    <row r="589" spans="1:26">
      <c r="A589" s="10" t="s">
        <v>12</v>
      </c>
      <c r="B589" s="68"/>
      <c r="C589" s="10" t="s">
        <v>17</v>
      </c>
      <c r="D589" s="76">
        <v>8</v>
      </c>
      <c r="E589" s="76">
        <v>5</v>
      </c>
      <c r="F589" s="76">
        <v>13</v>
      </c>
      <c r="G589" s="13">
        <f>F589/F595</f>
        <v>7.926829268292683E-2</v>
      </c>
      <c r="H589" s="12">
        <v>8404000</v>
      </c>
      <c r="I589" s="12">
        <v>5124000</v>
      </c>
      <c r="J589" s="12">
        <v>13528000</v>
      </c>
      <c r="K589" s="13">
        <f>J589/J595</f>
        <v>8.8256841395945043E-2</v>
      </c>
      <c r="L589" s="13">
        <f t="shared" si="18"/>
        <v>1.0017982488880004E-3</v>
      </c>
      <c r="O589" s="10" t="s">
        <v>12</v>
      </c>
      <c r="P589" s="68"/>
      <c r="Q589" s="10" t="s">
        <v>17</v>
      </c>
      <c r="R589" s="76">
        <v>8</v>
      </c>
      <c r="S589" s="76">
        <v>8</v>
      </c>
      <c r="T589" s="76">
        <v>16</v>
      </c>
      <c r="U589" s="13">
        <f>T589/T595</f>
        <v>0.11267605633802817</v>
      </c>
      <c r="V589" s="12">
        <v>13480000</v>
      </c>
      <c r="W589" s="12">
        <v>13360575</v>
      </c>
      <c r="X589" s="12">
        <v>26840575</v>
      </c>
      <c r="Y589" s="13">
        <f>X589/X595</f>
        <v>0.19208627649388393</v>
      </c>
      <c r="Z589" s="13">
        <f t="shared" si="19"/>
        <v>2.2305743226528276E-3</v>
      </c>
    </row>
    <row r="590" spans="1:26">
      <c r="A590" s="10" t="s">
        <v>12</v>
      </c>
      <c r="B590" s="68"/>
      <c r="C590" s="10" t="s">
        <v>18</v>
      </c>
      <c r="D590" s="76">
        <v>1</v>
      </c>
      <c r="E590" s="76">
        <v>1</v>
      </c>
      <c r="F590" s="76">
        <v>2</v>
      </c>
      <c r="G590" s="13">
        <f>F590/F595</f>
        <v>1.2195121951219513E-2</v>
      </c>
      <c r="H590" s="12">
        <v>580000</v>
      </c>
      <c r="I590" s="12">
        <v>370000</v>
      </c>
      <c r="J590" s="12">
        <v>950000</v>
      </c>
      <c r="K590" s="13">
        <f>J590/J595</f>
        <v>6.1978118957826574E-3</v>
      </c>
      <c r="L590" s="13">
        <f t="shared" si="18"/>
        <v>7.0351000624157333E-5</v>
      </c>
      <c r="O590" s="10" t="s">
        <v>12</v>
      </c>
      <c r="P590" s="68"/>
      <c r="Q590" s="10" t="s">
        <v>18</v>
      </c>
      <c r="R590" s="76">
        <v>3</v>
      </c>
      <c r="S590" s="76"/>
      <c r="T590" s="76">
        <v>3</v>
      </c>
      <c r="U590" s="13">
        <f>T590/T595</f>
        <v>2.1126760563380281E-2</v>
      </c>
      <c r="V590" s="12">
        <v>2587500</v>
      </c>
      <c r="W590" s="12"/>
      <c r="X590" s="12">
        <v>2587500</v>
      </c>
      <c r="Y590" s="13">
        <f>X590/X595</f>
        <v>1.8517607779562274E-2</v>
      </c>
      <c r="Z590" s="13">
        <f t="shared" si="19"/>
        <v>2.1503306318378766E-4</v>
      </c>
    </row>
    <row r="591" spans="1:26">
      <c r="A591" s="10" t="s">
        <v>12</v>
      </c>
      <c r="B591" s="68"/>
      <c r="C591" s="10" t="s">
        <v>19</v>
      </c>
      <c r="D591" s="76">
        <v>14</v>
      </c>
      <c r="E591" s="76">
        <v>8</v>
      </c>
      <c r="F591" s="76">
        <v>22</v>
      </c>
      <c r="G591" s="13">
        <f>F591/F595</f>
        <v>0.13414634146341464</v>
      </c>
      <c r="H591" s="12">
        <v>10526950</v>
      </c>
      <c r="I591" s="12">
        <v>6355950</v>
      </c>
      <c r="J591" s="12">
        <v>16882900</v>
      </c>
      <c r="K591" s="13">
        <f>J591/J595</f>
        <v>0.11014425100558846</v>
      </c>
      <c r="L591" s="13">
        <f t="shared" si="18"/>
        <v>1.2502409562500905E-3</v>
      </c>
      <c r="O591" s="10" t="s">
        <v>12</v>
      </c>
      <c r="P591" s="68"/>
      <c r="Q591" s="10" t="s">
        <v>19</v>
      </c>
      <c r="R591" s="76">
        <v>6</v>
      </c>
      <c r="S591" s="76">
        <v>6</v>
      </c>
      <c r="T591" s="76">
        <v>12</v>
      </c>
      <c r="U591" s="13">
        <f>T591/T595</f>
        <v>8.4507042253521125E-2</v>
      </c>
      <c r="V591" s="12">
        <v>5101000</v>
      </c>
      <c r="W591" s="12">
        <v>4715000</v>
      </c>
      <c r="X591" s="12">
        <v>9816000</v>
      </c>
      <c r="Y591" s="13">
        <f>X591/X595</f>
        <v>7.0248826266351025E-2</v>
      </c>
      <c r="Z591" s="13">
        <f t="shared" si="19"/>
        <v>8.1575441476794571E-4</v>
      </c>
    </row>
    <row r="592" spans="1:26">
      <c r="A592" s="10" t="s">
        <v>12</v>
      </c>
      <c r="B592" s="68"/>
      <c r="C592" s="10" t="s">
        <v>20</v>
      </c>
      <c r="D592" s="76">
        <v>6</v>
      </c>
      <c r="E592" s="76">
        <v>8</v>
      </c>
      <c r="F592" s="76">
        <v>14</v>
      </c>
      <c r="G592" s="13">
        <f>F592/F595</f>
        <v>8.5365853658536592E-2</v>
      </c>
      <c r="H592" s="12">
        <v>4480000</v>
      </c>
      <c r="I592" s="12">
        <v>7232500</v>
      </c>
      <c r="J592" s="12">
        <v>11712500</v>
      </c>
      <c r="K592" s="13">
        <f>J592/J595</f>
        <v>7.6412496662478291E-2</v>
      </c>
      <c r="L592" s="13">
        <f t="shared" si="18"/>
        <v>8.6735378401099237E-4</v>
      </c>
      <c r="O592" s="10" t="s">
        <v>12</v>
      </c>
      <c r="P592" s="68"/>
      <c r="Q592" s="10" t="s">
        <v>20</v>
      </c>
      <c r="R592" s="76">
        <v>3</v>
      </c>
      <c r="S592" s="76">
        <v>4</v>
      </c>
      <c r="T592" s="76">
        <v>7</v>
      </c>
      <c r="U592" s="13">
        <f>T592/T595</f>
        <v>4.9295774647887321E-2</v>
      </c>
      <c r="V592" s="12">
        <v>2141700</v>
      </c>
      <c r="W592" s="12">
        <v>2782500</v>
      </c>
      <c r="X592" s="12">
        <v>4924200</v>
      </c>
      <c r="Y592" s="13">
        <f>X592/X595</f>
        <v>3.5240349460143212E-2</v>
      </c>
      <c r="Z592" s="13">
        <f t="shared" si="19"/>
        <v>4.0922350134477571E-4</v>
      </c>
    </row>
    <row r="593" spans="1:26">
      <c r="A593" s="10" t="s">
        <v>12</v>
      </c>
      <c r="B593" s="68"/>
      <c r="C593" s="10" t="s">
        <v>21</v>
      </c>
      <c r="D593" s="76">
        <v>12</v>
      </c>
      <c r="E593" s="76">
        <v>14</v>
      </c>
      <c r="F593" s="76">
        <v>26</v>
      </c>
      <c r="G593" s="13">
        <f>F593/F595</f>
        <v>0.15853658536585366</v>
      </c>
      <c r="H593" s="12">
        <v>11719000</v>
      </c>
      <c r="I593" s="12">
        <v>12595000</v>
      </c>
      <c r="J593" s="12">
        <v>24314000</v>
      </c>
      <c r="K593" s="13">
        <f>J593/J595</f>
        <v>0.15862484045690478</v>
      </c>
      <c r="L593" s="13">
        <f t="shared" si="18"/>
        <v>1.8005412938692227E-3</v>
      </c>
      <c r="O593" s="10" t="s">
        <v>12</v>
      </c>
      <c r="P593" s="68"/>
      <c r="Q593" s="10" t="s">
        <v>21</v>
      </c>
      <c r="R593" s="76">
        <v>4</v>
      </c>
      <c r="S593" s="76">
        <v>15</v>
      </c>
      <c r="T593" s="76">
        <v>19</v>
      </c>
      <c r="U593" s="13">
        <f>T593/T595</f>
        <v>0.13380281690140844</v>
      </c>
      <c r="V593" s="12">
        <v>3051000</v>
      </c>
      <c r="W593" s="12">
        <v>13954940</v>
      </c>
      <c r="X593" s="12">
        <v>17005940</v>
      </c>
      <c r="Y593" s="13">
        <f>X593/X595</f>
        <v>0.1217040876687031</v>
      </c>
      <c r="Z593" s="13">
        <f t="shared" si="19"/>
        <v>1.4132712543071311E-3</v>
      </c>
    </row>
    <row r="594" spans="1:26" ht="13.5" thickBot="1">
      <c r="A594" s="14" t="s">
        <v>12</v>
      </c>
      <c r="B594" s="69"/>
      <c r="C594" s="14" t="s">
        <v>22</v>
      </c>
      <c r="D594" s="77">
        <v>18</v>
      </c>
      <c r="E594" s="77">
        <v>24</v>
      </c>
      <c r="F594" s="77">
        <v>42</v>
      </c>
      <c r="G594" s="15">
        <f>F594/F595</f>
        <v>0.25609756097560976</v>
      </c>
      <c r="H594" s="16">
        <v>14295701</v>
      </c>
      <c r="I594" s="16">
        <v>22742840</v>
      </c>
      <c r="J594" s="16">
        <v>37038541</v>
      </c>
      <c r="K594" s="15">
        <f>J594/J595</f>
        <v>0.24163990527603546</v>
      </c>
      <c r="L594" s="15">
        <f t="shared" si="18"/>
        <v>2.7428404431672389E-3</v>
      </c>
      <c r="O594" s="14" t="s">
        <v>12</v>
      </c>
      <c r="P594" s="69"/>
      <c r="Q594" s="14" t="s">
        <v>22</v>
      </c>
      <c r="R594" s="77">
        <v>13</v>
      </c>
      <c r="S594" s="77">
        <v>13</v>
      </c>
      <c r="T594" s="77">
        <v>26</v>
      </c>
      <c r="U594" s="15">
        <f>T594/T595</f>
        <v>0.18309859154929578</v>
      </c>
      <c r="V594" s="16">
        <v>12772956</v>
      </c>
      <c r="W594" s="16">
        <v>9175500</v>
      </c>
      <c r="X594" s="16">
        <v>21948456</v>
      </c>
      <c r="Y594" s="15">
        <f>X594/X595</f>
        <v>0.15707551674395373</v>
      </c>
      <c r="Z594" s="15">
        <f t="shared" si="19"/>
        <v>1.8240168988732689E-3</v>
      </c>
    </row>
    <row r="595" spans="1:26" s="3" customFormat="1" ht="13.5" thickBot="1">
      <c r="A595" s="17" t="s">
        <v>12</v>
      </c>
      <c r="B595" s="18" t="s">
        <v>29</v>
      </c>
      <c r="C595" s="18"/>
      <c r="D595" s="78">
        <v>82</v>
      </c>
      <c r="E595" s="78">
        <v>82</v>
      </c>
      <c r="F595" s="78">
        <v>164</v>
      </c>
      <c r="G595" s="19">
        <f>F595/F595</f>
        <v>1</v>
      </c>
      <c r="H595" s="20">
        <v>76639951</v>
      </c>
      <c r="I595" s="20">
        <v>76639951</v>
      </c>
      <c r="J595" s="20">
        <v>153279902</v>
      </c>
      <c r="K595" s="19">
        <f>J595/J595</f>
        <v>1</v>
      </c>
      <c r="L595" s="21">
        <f t="shared" si="18"/>
        <v>1.1350941559234501E-2</v>
      </c>
      <c r="O595" s="17" t="s">
        <v>12</v>
      </c>
      <c r="P595" s="18" t="s">
        <v>29</v>
      </c>
      <c r="Q595" s="18"/>
      <c r="R595" s="78">
        <v>71</v>
      </c>
      <c r="S595" s="78">
        <v>71</v>
      </c>
      <c r="T595" s="78">
        <v>142</v>
      </c>
      <c r="U595" s="19">
        <f>T595/T595</f>
        <v>1</v>
      </c>
      <c r="V595" s="20">
        <v>69865936</v>
      </c>
      <c r="W595" s="20">
        <v>69865936</v>
      </c>
      <c r="X595" s="20">
        <v>139731872</v>
      </c>
      <c r="Y595" s="19">
        <f>X595/X595</f>
        <v>1</v>
      </c>
      <c r="Z595" s="21">
        <f t="shared" si="19"/>
        <v>1.1612356506498523E-2</v>
      </c>
    </row>
    <row r="596" spans="1:26">
      <c r="A596" s="10" t="s">
        <v>12</v>
      </c>
      <c r="B596" s="67" t="s">
        <v>30</v>
      </c>
      <c r="C596" s="10" t="s">
        <v>14</v>
      </c>
      <c r="D596" s="76">
        <v>4</v>
      </c>
      <c r="E596" s="76">
        <v>7</v>
      </c>
      <c r="F596" s="76">
        <v>11</v>
      </c>
      <c r="G596" s="11">
        <f>F596/F605</f>
        <v>6.1111111111111109E-2</v>
      </c>
      <c r="H596" s="12">
        <v>1461000</v>
      </c>
      <c r="I596" s="12">
        <v>2716500</v>
      </c>
      <c r="J596" s="12">
        <v>4177500</v>
      </c>
      <c r="K596" s="11">
        <f>J596/J605</f>
        <v>7.0860781319880134E-2</v>
      </c>
      <c r="L596" s="11">
        <f t="shared" si="18"/>
        <v>3.0935926853412342E-4</v>
      </c>
      <c r="O596" s="10" t="s">
        <v>12</v>
      </c>
      <c r="P596" s="67" t="s">
        <v>30</v>
      </c>
      <c r="Q596" s="10" t="s">
        <v>14</v>
      </c>
      <c r="R596" s="76">
        <v>2</v>
      </c>
      <c r="S596" s="76">
        <v>2</v>
      </c>
      <c r="T596" s="76">
        <v>4</v>
      </c>
      <c r="U596" s="11">
        <f>T596/T605</f>
        <v>1.9047619047619049E-2</v>
      </c>
      <c r="V596" s="12">
        <v>869500</v>
      </c>
      <c r="W596" s="12">
        <v>1290000</v>
      </c>
      <c r="X596" s="12">
        <v>2159500</v>
      </c>
      <c r="Y596" s="11">
        <f>X596/X605</f>
        <v>2.6050176149614357E-2</v>
      </c>
      <c r="Z596" s="11">
        <f t="shared" si="19"/>
        <v>1.7946430915763843E-4</v>
      </c>
    </row>
    <row r="597" spans="1:26">
      <c r="A597" s="10" t="s">
        <v>12</v>
      </c>
      <c r="B597" s="68"/>
      <c r="C597" s="10" t="s">
        <v>15</v>
      </c>
      <c r="D597" s="76">
        <v>3</v>
      </c>
      <c r="E597" s="76">
        <v>7</v>
      </c>
      <c r="F597" s="76">
        <v>10</v>
      </c>
      <c r="G597" s="13">
        <f>F597/F605</f>
        <v>5.5555555555555552E-2</v>
      </c>
      <c r="H597" s="12">
        <v>681500</v>
      </c>
      <c r="I597" s="12">
        <v>2420225</v>
      </c>
      <c r="J597" s="12">
        <v>3101725</v>
      </c>
      <c r="K597" s="13">
        <f>J597/J605</f>
        <v>5.2612963959163428E-2</v>
      </c>
      <c r="L597" s="13">
        <f t="shared" si="18"/>
        <v>2.29694165695752E-4</v>
      </c>
      <c r="O597" s="10" t="s">
        <v>12</v>
      </c>
      <c r="P597" s="68"/>
      <c r="Q597" s="10" t="s">
        <v>15</v>
      </c>
      <c r="R597" s="76">
        <v>1</v>
      </c>
      <c r="S597" s="76">
        <v>3</v>
      </c>
      <c r="T597" s="76">
        <v>4</v>
      </c>
      <c r="U597" s="13">
        <f>T597/T605</f>
        <v>1.9047619047619049E-2</v>
      </c>
      <c r="V597" s="12">
        <v>424000</v>
      </c>
      <c r="W597" s="12">
        <v>1060500</v>
      </c>
      <c r="X597" s="12">
        <v>1484500</v>
      </c>
      <c r="Y597" s="13">
        <f>X597/X605</f>
        <v>1.790761124987382E-2</v>
      </c>
      <c r="Z597" s="13">
        <f t="shared" si="19"/>
        <v>1.2336872745751992E-4</v>
      </c>
    </row>
    <row r="598" spans="1:26">
      <c r="A598" s="10" t="s">
        <v>12</v>
      </c>
      <c r="B598" s="68"/>
      <c r="C598" s="10" t="s">
        <v>16</v>
      </c>
      <c r="D598" s="76">
        <v>17</v>
      </c>
      <c r="E598" s="76">
        <v>12</v>
      </c>
      <c r="F598" s="76">
        <v>29</v>
      </c>
      <c r="G598" s="13">
        <f>F598/F605</f>
        <v>0.16111111111111112</v>
      </c>
      <c r="H598" s="12">
        <v>5117500</v>
      </c>
      <c r="I598" s="12">
        <v>4186475</v>
      </c>
      <c r="J598" s="12">
        <v>9303975</v>
      </c>
      <c r="K598" s="13">
        <f>J598/J605</f>
        <v>0.15781853689542352</v>
      </c>
      <c r="L598" s="13">
        <f t="shared" si="18"/>
        <v>6.8899363266541501E-4</v>
      </c>
      <c r="O598" s="10" t="s">
        <v>12</v>
      </c>
      <c r="P598" s="68"/>
      <c r="Q598" s="10" t="s">
        <v>16</v>
      </c>
      <c r="R598" s="76">
        <v>8</v>
      </c>
      <c r="S598" s="76">
        <v>4</v>
      </c>
      <c r="T598" s="76">
        <v>12</v>
      </c>
      <c r="U598" s="13">
        <f>T598/T605</f>
        <v>5.7142857142857141E-2</v>
      </c>
      <c r="V598" s="12">
        <v>2739000</v>
      </c>
      <c r="W598" s="12">
        <v>1661500</v>
      </c>
      <c r="X598" s="12">
        <v>4400500</v>
      </c>
      <c r="Y598" s="13">
        <f>X598/X605</f>
        <v>5.3083491616752944E-2</v>
      </c>
      <c r="Z598" s="13">
        <f t="shared" si="19"/>
        <v>3.6570164040203193E-4</v>
      </c>
    </row>
    <row r="599" spans="1:26">
      <c r="A599" s="10" t="s">
        <v>12</v>
      </c>
      <c r="B599" s="68"/>
      <c r="C599" s="10" t="s">
        <v>17</v>
      </c>
      <c r="D599" s="76">
        <v>6</v>
      </c>
      <c r="E599" s="76">
        <v>4</v>
      </c>
      <c r="F599" s="76">
        <v>10</v>
      </c>
      <c r="G599" s="13">
        <f>F599/F605</f>
        <v>5.5555555555555552E-2</v>
      </c>
      <c r="H599" s="12">
        <v>1773000</v>
      </c>
      <c r="I599" s="12">
        <v>1424125</v>
      </c>
      <c r="J599" s="12">
        <v>3197125</v>
      </c>
      <c r="K599" s="13">
        <f>J599/J605</f>
        <v>5.4231185033470207E-2</v>
      </c>
      <c r="L599" s="13">
        <f t="shared" si="18"/>
        <v>2.3675888723211476E-4</v>
      </c>
      <c r="O599" s="10" t="s">
        <v>12</v>
      </c>
      <c r="P599" s="68"/>
      <c r="Q599" s="10" t="s">
        <v>17</v>
      </c>
      <c r="R599" s="76">
        <v>11</v>
      </c>
      <c r="S599" s="76">
        <v>3</v>
      </c>
      <c r="T599" s="76">
        <v>14</v>
      </c>
      <c r="U599" s="13">
        <f>T599/T605</f>
        <v>6.6666666666666666E-2</v>
      </c>
      <c r="V599" s="12">
        <v>3334000</v>
      </c>
      <c r="W599" s="12">
        <v>1030000</v>
      </c>
      <c r="X599" s="12">
        <v>4364000</v>
      </c>
      <c r="Y599" s="13">
        <f>X599/X605</f>
        <v>5.2643189959211419E-2</v>
      </c>
      <c r="Z599" s="13">
        <f t="shared" si="19"/>
        <v>3.6266832376195146E-4</v>
      </c>
    </row>
    <row r="600" spans="1:26">
      <c r="A600" s="10" t="s">
        <v>12</v>
      </c>
      <c r="B600" s="68"/>
      <c r="C600" s="10" t="s">
        <v>18</v>
      </c>
      <c r="D600" s="76">
        <v>3</v>
      </c>
      <c r="E600" s="76">
        <v>1</v>
      </c>
      <c r="F600" s="76">
        <v>4</v>
      </c>
      <c r="G600" s="13">
        <f>F600/F605</f>
        <v>2.2222222222222223E-2</v>
      </c>
      <c r="H600" s="12">
        <v>1066000</v>
      </c>
      <c r="I600" s="12">
        <v>179000</v>
      </c>
      <c r="J600" s="12">
        <v>1245000</v>
      </c>
      <c r="K600" s="13">
        <f>J600/J605</f>
        <v>2.1118293894255121E-2</v>
      </c>
      <c r="L600" s="13">
        <f t="shared" si="18"/>
        <v>9.2196837660079873E-5</v>
      </c>
      <c r="O600" s="10" t="s">
        <v>12</v>
      </c>
      <c r="P600" s="68"/>
      <c r="Q600" s="10" t="s">
        <v>18</v>
      </c>
      <c r="R600" s="76">
        <v>7</v>
      </c>
      <c r="S600" s="76">
        <v>7</v>
      </c>
      <c r="T600" s="76">
        <v>14</v>
      </c>
      <c r="U600" s="13">
        <f>T600/T605</f>
        <v>6.6666666666666666E-2</v>
      </c>
      <c r="V600" s="12">
        <v>3262698</v>
      </c>
      <c r="W600" s="12">
        <v>2480000</v>
      </c>
      <c r="X600" s="12">
        <v>5742698</v>
      </c>
      <c r="Y600" s="13">
        <f>X600/X605</f>
        <v>6.9274505429052127E-2</v>
      </c>
      <c r="Z600" s="13">
        <f t="shared" si="19"/>
        <v>4.7724442198238104E-4</v>
      </c>
    </row>
    <row r="601" spans="1:26">
      <c r="A601" s="10" t="s">
        <v>12</v>
      </c>
      <c r="B601" s="68"/>
      <c r="C601" s="10" t="s">
        <v>19</v>
      </c>
      <c r="D601" s="76">
        <v>1</v>
      </c>
      <c r="E601" s="76">
        <v>2</v>
      </c>
      <c r="F601" s="76">
        <v>3</v>
      </c>
      <c r="G601" s="13">
        <f>F601/F605</f>
        <v>1.6666666666666666E-2</v>
      </c>
      <c r="H601" s="12">
        <v>302000</v>
      </c>
      <c r="I601" s="12">
        <v>539000</v>
      </c>
      <c r="J601" s="12">
        <v>841000</v>
      </c>
      <c r="K601" s="13">
        <f>J601/J605</f>
        <v>1.4265449931781974E-2</v>
      </c>
      <c r="L601" s="13">
        <f t="shared" si="18"/>
        <v>6.2279148973596132E-5</v>
      </c>
      <c r="O601" s="10" t="s">
        <v>12</v>
      </c>
      <c r="P601" s="68"/>
      <c r="Q601" s="10" t="s">
        <v>19</v>
      </c>
      <c r="R601" s="76"/>
      <c r="S601" s="76">
        <v>4</v>
      </c>
      <c r="T601" s="76">
        <v>4</v>
      </c>
      <c r="U601" s="13">
        <f>T601/T605</f>
        <v>1.9047619047619049E-2</v>
      </c>
      <c r="V601" s="12"/>
      <c r="W601" s="12">
        <v>1834000</v>
      </c>
      <c r="X601" s="12">
        <v>1834000</v>
      </c>
      <c r="Y601" s="13">
        <f>X601/X605</f>
        <v>2.2123650409072809E-2</v>
      </c>
      <c r="Z601" s="13">
        <f t="shared" si="19"/>
        <v>1.5241377309335906E-4</v>
      </c>
    </row>
    <row r="602" spans="1:26">
      <c r="A602" s="10" t="s">
        <v>12</v>
      </c>
      <c r="B602" s="68"/>
      <c r="C602" s="10" t="s">
        <v>20</v>
      </c>
      <c r="D602" s="76">
        <v>5</v>
      </c>
      <c r="E602" s="76">
        <v>4</v>
      </c>
      <c r="F602" s="76">
        <v>9</v>
      </c>
      <c r="G602" s="13">
        <f>F602/F605</f>
        <v>0.05</v>
      </c>
      <c r="H602" s="12">
        <v>1941500</v>
      </c>
      <c r="I602" s="12">
        <v>1197500</v>
      </c>
      <c r="J602" s="12">
        <v>3139000</v>
      </c>
      <c r="K602" s="13">
        <f>J602/J605</f>
        <v>5.3245240589611907E-2</v>
      </c>
      <c r="L602" s="13">
        <f t="shared" si="18"/>
        <v>2.3245451679918935E-4</v>
      </c>
      <c r="O602" s="10" t="s">
        <v>12</v>
      </c>
      <c r="P602" s="68"/>
      <c r="Q602" s="10" t="s">
        <v>20</v>
      </c>
      <c r="R602" s="76">
        <v>3</v>
      </c>
      <c r="S602" s="76">
        <v>3</v>
      </c>
      <c r="T602" s="76">
        <v>6</v>
      </c>
      <c r="U602" s="13">
        <f>T602/T605</f>
        <v>2.8571428571428571E-2</v>
      </c>
      <c r="V602" s="12">
        <v>1345000</v>
      </c>
      <c r="W602" s="12">
        <v>847000</v>
      </c>
      <c r="X602" s="12">
        <v>2192000</v>
      </c>
      <c r="Y602" s="13">
        <f>X602/X605</f>
        <v>2.6442225570712977E-2</v>
      </c>
      <c r="Z602" s="13">
        <f t="shared" si="19"/>
        <v>1.8216520753579229E-4</v>
      </c>
    </row>
    <row r="603" spans="1:26">
      <c r="A603" s="10" t="s">
        <v>12</v>
      </c>
      <c r="B603" s="68"/>
      <c r="C603" s="10" t="s">
        <v>21</v>
      </c>
      <c r="D603" s="76">
        <v>4</v>
      </c>
      <c r="E603" s="76">
        <v>5</v>
      </c>
      <c r="F603" s="76">
        <v>9</v>
      </c>
      <c r="G603" s="13">
        <f>F603/F605</f>
        <v>0.05</v>
      </c>
      <c r="H603" s="12">
        <v>1078400</v>
      </c>
      <c r="I603" s="12">
        <v>1755535</v>
      </c>
      <c r="J603" s="12">
        <v>2833935</v>
      </c>
      <c r="K603" s="13">
        <f>J603/J605</f>
        <v>4.8070580086117178E-2</v>
      </c>
      <c r="L603" s="13">
        <f t="shared" si="18"/>
        <v>2.0986332942507507E-4</v>
      </c>
      <c r="O603" s="10" t="s">
        <v>12</v>
      </c>
      <c r="P603" s="68"/>
      <c r="Q603" s="10" t="s">
        <v>21</v>
      </c>
      <c r="R603" s="76">
        <v>11</v>
      </c>
      <c r="S603" s="76">
        <v>8</v>
      </c>
      <c r="T603" s="76">
        <v>19</v>
      </c>
      <c r="U603" s="13">
        <f>T603/T605</f>
        <v>9.0476190476190474E-2</v>
      </c>
      <c r="V603" s="12">
        <v>5398745</v>
      </c>
      <c r="W603" s="12">
        <v>3817645</v>
      </c>
      <c r="X603" s="12">
        <v>9216390</v>
      </c>
      <c r="Y603" s="13">
        <f>X603/X605</f>
        <v>0.11117785735751066</v>
      </c>
      <c r="Z603" s="13">
        <f t="shared" si="19"/>
        <v>7.6592408625948932E-4</v>
      </c>
    </row>
    <row r="604" spans="1:26" ht="13.5" thickBot="1">
      <c r="A604" s="14" t="s">
        <v>12</v>
      </c>
      <c r="B604" s="69"/>
      <c r="C604" s="14" t="s">
        <v>22</v>
      </c>
      <c r="D604" s="77">
        <v>47</v>
      </c>
      <c r="E604" s="77">
        <v>48</v>
      </c>
      <c r="F604" s="77">
        <v>95</v>
      </c>
      <c r="G604" s="15">
        <f>F604/F605</f>
        <v>0.52777777777777779</v>
      </c>
      <c r="H604" s="16">
        <v>16055913</v>
      </c>
      <c r="I604" s="16">
        <v>15058453</v>
      </c>
      <c r="J604" s="16">
        <v>31114366</v>
      </c>
      <c r="K604" s="15">
        <f>J604/J605</f>
        <v>0.52777696829029652</v>
      </c>
      <c r="L604" s="15">
        <f t="shared" si="18"/>
        <v>2.3041334546171155E-3</v>
      </c>
      <c r="O604" s="14" t="s">
        <v>12</v>
      </c>
      <c r="P604" s="69"/>
      <c r="Q604" s="14" t="s">
        <v>22</v>
      </c>
      <c r="R604" s="77">
        <v>62</v>
      </c>
      <c r="S604" s="77">
        <v>71</v>
      </c>
      <c r="T604" s="77">
        <v>133</v>
      </c>
      <c r="U604" s="15">
        <f>T604/T605</f>
        <v>0.6333333333333333</v>
      </c>
      <c r="V604" s="16">
        <v>24075913</v>
      </c>
      <c r="W604" s="16">
        <v>27428211</v>
      </c>
      <c r="X604" s="16">
        <v>51504124</v>
      </c>
      <c r="Y604" s="15">
        <f>X604/X605</f>
        <v>0.62129729225819885</v>
      </c>
      <c r="Z604" s="15">
        <f t="shared" si="19"/>
        <v>4.2802278455333857E-3</v>
      </c>
    </row>
    <row r="605" spans="1:26" s="3" customFormat="1" ht="13.5" thickBot="1">
      <c r="A605" s="17" t="s">
        <v>12</v>
      </c>
      <c r="B605" s="18" t="s">
        <v>31</v>
      </c>
      <c r="C605" s="18"/>
      <c r="D605" s="78">
        <v>90</v>
      </c>
      <c r="E605" s="78">
        <v>90</v>
      </c>
      <c r="F605" s="78">
        <v>180</v>
      </c>
      <c r="G605" s="19">
        <f>F605/F605</f>
        <v>1</v>
      </c>
      <c r="H605" s="20">
        <v>29476813</v>
      </c>
      <c r="I605" s="20">
        <v>29476813</v>
      </c>
      <c r="J605" s="20">
        <v>58953626</v>
      </c>
      <c r="K605" s="19">
        <f>J605/J605</f>
        <v>1</v>
      </c>
      <c r="L605" s="21">
        <f t="shared" si="18"/>
        <v>4.3657332416024612E-3</v>
      </c>
      <c r="O605" s="17" t="s">
        <v>12</v>
      </c>
      <c r="P605" s="18" t="s">
        <v>31</v>
      </c>
      <c r="Q605" s="18"/>
      <c r="R605" s="78">
        <v>105</v>
      </c>
      <c r="S605" s="78">
        <v>105</v>
      </c>
      <c r="T605" s="78">
        <v>210</v>
      </c>
      <c r="U605" s="19">
        <f>T605/T605</f>
        <v>1</v>
      </c>
      <c r="V605" s="20">
        <v>41448856</v>
      </c>
      <c r="W605" s="20">
        <v>41448856</v>
      </c>
      <c r="X605" s="20">
        <v>82897712</v>
      </c>
      <c r="Y605" s="19">
        <f>X605/X605</f>
        <v>1</v>
      </c>
      <c r="Z605" s="21">
        <f t="shared" si="19"/>
        <v>6.8891783351835486E-3</v>
      </c>
    </row>
    <row r="606" spans="1:26">
      <c r="A606" s="10" t="s">
        <v>12</v>
      </c>
      <c r="B606" s="67" t="s">
        <v>32</v>
      </c>
      <c r="C606" s="10" t="s">
        <v>14</v>
      </c>
      <c r="D606" s="76">
        <v>5</v>
      </c>
      <c r="E606" s="76">
        <v>1</v>
      </c>
      <c r="F606" s="76">
        <v>6</v>
      </c>
      <c r="G606" s="11">
        <f>F606/F615</f>
        <v>8.1081081081081086E-2</v>
      </c>
      <c r="H606" s="12">
        <v>1988000</v>
      </c>
      <c r="I606" s="12">
        <v>382000</v>
      </c>
      <c r="J606" s="12">
        <v>2370000</v>
      </c>
      <c r="K606" s="11">
        <f>J606/J615</f>
        <v>9.5428330666171887E-2</v>
      </c>
      <c r="L606" s="11">
        <f t="shared" si="18"/>
        <v>1.7550723313605567E-4</v>
      </c>
      <c r="O606" s="10" t="s">
        <v>12</v>
      </c>
      <c r="P606" s="67" t="s">
        <v>32</v>
      </c>
      <c r="Q606" s="10" t="s">
        <v>14</v>
      </c>
      <c r="R606" s="76">
        <v>1</v>
      </c>
      <c r="S606" s="76">
        <v>2</v>
      </c>
      <c r="T606" s="76">
        <v>3</v>
      </c>
      <c r="U606" s="11">
        <f>T606/T615</f>
        <v>7.1428571428571425E-2</v>
      </c>
      <c r="V606" s="12">
        <v>385000</v>
      </c>
      <c r="W606" s="12">
        <v>850000</v>
      </c>
      <c r="X606" s="12">
        <v>1235000</v>
      </c>
      <c r="Y606" s="11">
        <f>X606/X615</f>
        <v>7.957679321632001E-2</v>
      </c>
      <c r="Z606" s="11">
        <f t="shared" si="19"/>
        <v>1.0263413836984647E-4</v>
      </c>
    </row>
    <row r="607" spans="1:26">
      <c r="A607" s="10" t="s">
        <v>12</v>
      </c>
      <c r="B607" s="68"/>
      <c r="C607" s="10" t="s">
        <v>15</v>
      </c>
      <c r="D607" s="76">
        <v>1</v>
      </c>
      <c r="E607" s="76">
        <v>4</v>
      </c>
      <c r="F607" s="76">
        <v>5</v>
      </c>
      <c r="G607" s="13">
        <f>F607/F615</f>
        <v>6.7567567567567571E-2</v>
      </c>
      <c r="H607" s="12">
        <v>145000</v>
      </c>
      <c r="I607" s="12">
        <v>1262000</v>
      </c>
      <c r="J607" s="12">
        <v>1407000</v>
      </c>
      <c r="K607" s="13">
        <f>J607/J615</f>
        <v>5.6653021623334958E-2</v>
      </c>
      <c r="L607" s="13">
        <f t="shared" si="18"/>
        <v>1.0419353460862039E-4</v>
      </c>
      <c r="O607" s="10" t="s">
        <v>12</v>
      </c>
      <c r="P607" s="68"/>
      <c r="Q607" s="10" t="s">
        <v>15</v>
      </c>
      <c r="R607" s="76">
        <v>1</v>
      </c>
      <c r="S607" s="76">
        <v>1</v>
      </c>
      <c r="T607" s="76">
        <v>2</v>
      </c>
      <c r="U607" s="13">
        <f>T607/T615</f>
        <v>4.7619047619047616E-2</v>
      </c>
      <c r="V607" s="12">
        <v>310000</v>
      </c>
      <c r="W607" s="12">
        <v>175000</v>
      </c>
      <c r="X607" s="12">
        <v>485000</v>
      </c>
      <c r="Y607" s="13">
        <f>X607/X615</f>
        <v>3.1250805433129719E-2</v>
      </c>
      <c r="Z607" s="13">
        <f t="shared" si="19"/>
        <v>4.030571425860368E-5</v>
      </c>
    </row>
    <row r="608" spans="1:26">
      <c r="A608" s="10" t="s">
        <v>12</v>
      </c>
      <c r="B608" s="68"/>
      <c r="C608" s="10" t="s">
        <v>16</v>
      </c>
      <c r="D608" s="76">
        <v>2</v>
      </c>
      <c r="E608" s="76">
        <v>4</v>
      </c>
      <c r="F608" s="76">
        <v>6</v>
      </c>
      <c r="G608" s="13">
        <f>F608/F615</f>
        <v>8.1081081081081086E-2</v>
      </c>
      <c r="H608" s="12">
        <v>657000</v>
      </c>
      <c r="I608" s="12">
        <v>1552000</v>
      </c>
      <c r="J608" s="12">
        <v>2209000</v>
      </c>
      <c r="K608" s="13">
        <f>J608/J615</f>
        <v>8.8945646599820127E-2</v>
      </c>
      <c r="L608" s="13">
        <f t="shared" si="18"/>
        <v>1.6358458987238269E-4</v>
      </c>
      <c r="O608" s="10" t="s">
        <v>12</v>
      </c>
      <c r="P608" s="68"/>
      <c r="Q608" s="10" t="s">
        <v>16</v>
      </c>
      <c r="R608" s="76">
        <v>1</v>
      </c>
      <c r="S608" s="76">
        <v>2</v>
      </c>
      <c r="T608" s="76">
        <v>3</v>
      </c>
      <c r="U608" s="13">
        <f>T608/T615</f>
        <v>7.1428571428571425E-2</v>
      </c>
      <c r="V608" s="12">
        <v>210000</v>
      </c>
      <c r="W608" s="12">
        <v>1015000</v>
      </c>
      <c r="X608" s="12">
        <v>1225000</v>
      </c>
      <c r="Y608" s="13">
        <f>X608/X615</f>
        <v>7.8932446712544138E-2</v>
      </c>
      <c r="Z608" s="13">
        <f t="shared" si="19"/>
        <v>1.0180309271502991E-4</v>
      </c>
    </row>
    <row r="609" spans="1:26">
      <c r="A609" s="10" t="s">
        <v>12</v>
      </c>
      <c r="B609" s="68"/>
      <c r="C609" s="10" t="s">
        <v>17</v>
      </c>
      <c r="D609" s="76">
        <v>2</v>
      </c>
      <c r="E609" s="76">
        <v>1</v>
      </c>
      <c r="F609" s="76">
        <v>3</v>
      </c>
      <c r="G609" s="13">
        <f>F609/F615</f>
        <v>4.0540540540540543E-2</v>
      </c>
      <c r="H609" s="12">
        <v>885000</v>
      </c>
      <c r="I609" s="12">
        <v>297000</v>
      </c>
      <c r="J609" s="12">
        <v>1182000</v>
      </c>
      <c r="K609" s="13">
        <f>J609/J615</f>
        <v>4.7593369977812307E-2</v>
      </c>
      <c r="L609" s="13">
        <f t="shared" si="18"/>
        <v>8.7531455513425237E-5</v>
      </c>
      <c r="O609" s="10" t="s">
        <v>12</v>
      </c>
      <c r="P609" s="68"/>
      <c r="Q609" s="10" t="s">
        <v>17</v>
      </c>
      <c r="R609" s="76"/>
      <c r="S609" s="76">
        <v>1</v>
      </c>
      <c r="T609" s="76">
        <v>1</v>
      </c>
      <c r="U609" s="13">
        <f>T609/T615</f>
        <v>2.3809523809523808E-2</v>
      </c>
      <c r="V609" s="12"/>
      <c r="W609" s="12">
        <v>480000</v>
      </c>
      <c r="X609" s="12">
        <v>480000</v>
      </c>
      <c r="Y609" s="13">
        <f>X609/X615</f>
        <v>3.0928632181241783E-2</v>
      </c>
      <c r="Z609" s="13">
        <f t="shared" si="19"/>
        <v>3.9890191431195391E-5</v>
      </c>
    </row>
    <row r="610" spans="1:26">
      <c r="A610" s="10" t="s">
        <v>12</v>
      </c>
      <c r="B610" s="68"/>
      <c r="C610" s="10" t="s">
        <v>18</v>
      </c>
      <c r="D610" s="76">
        <v>1</v>
      </c>
      <c r="E610" s="76">
        <v>2</v>
      </c>
      <c r="F610" s="76">
        <v>3</v>
      </c>
      <c r="G610" s="13">
        <f>F610/F615</f>
        <v>4.0540540540540543E-2</v>
      </c>
      <c r="H610" s="12">
        <v>565000</v>
      </c>
      <c r="I610" s="12">
        <v>710200</v>
      </c>
      <c r="J610" s="12">
        <v>1275200</v>
      </c>
      <c r="K610" s="13">
        <f>J610/J615</f>
        <v>5.1346079014979916E-2</v>
      </c>
      <c r="L610" s="13">
        <f t="shared" si="18"/>
        <v>9.4433258943079403E-5</v>
      </c>
      <c r="O610" s="10" t="s">
        <v>12</v>
      </c>
      <c r="P610" s="68"/>
      <c r="Q610" s="10" t="s">
        <v>18</v>
      </c>
      <c r="R610" s="76">
        <v>1</v>
      </c>
      <c r="S610" s="76">
        <v>1</v>
      </c>
      <c r="T610" s="76">
        <v>2</v>
      </c>
      <c r="U610" s="13">
        <f>T610/T615</f>
        <v>4.7619047619047616E-2</v>
      </c>
      <c r="V610" s="12">
        <v>540000</v>
      </c>
      <c r="W610" s="12">
        <v>217450</v>
      </c>
      <c r="X610" s="12">
        <v>757450</v>
      </c>
      <c r="Y610" s="13">
        <f>X610/X615</f>
        <v>4.8806025928503312E-2</v>
      </c>
      <c r="Z610" s="13">
        <f t="shared" si="19"/>
        <v>6.2947553124081143E-5</v>
      </c>
    </row>
    <row r="611" spans="1:26">
      <c r="A611" s="10" t="s">
        <v>12</v>
      </c>
      <c r="B611" s="68"/>
      <c r="C611" s="10" t="s">
        <v>19</v>
      </c>
      <c r="D611" s="76"/>
      <c r="E611" s="76">
        <v>4</v>
      </c>
      <c r="F611" s="76">
        <v>4</v>
      </c>
      <c r="G611" s="13">
        <f>F611/F615</f>
        <v>5.4054054054054057E-2</v>
      </c>
      <c r="H611" s="12"/>
      <c r="I611" s="12">
        <v>1443000</v>
      </c>
      <c r="J611" s="12">
        <v>1443000</v>
      </c>
      <c r="K611" s="13">
        <f>J611/J615</f>
        <v>5.8102565886618579E-2</v>
      </c>
      <c r="L611" s="13">
        <f t="shared" si="18"/>
        <v>1.0685946726385162E-4</v>
      </c>
      <c r="O611" s="10" t="s">
        <v>12</v>
      </c>
      <c r="P611" s="68"/>
      <c r="Q611" s="10" t="s">
        <v>19</v>
      </c>
      <c r="R611" s="76"/>
      <c r="S611" s="76"/>
      <c r="T611" s="76"/>
      <c r="U611" s="13">
        <f>T611/T615</f>
        <v>0</v>
      </c>
      <c r="V611" s="12"/>
      <c r="W611" s="12"/>
      <c r="X611" s="12"/>
      <c r="Y611" s="13">
        <f>X611/X615</f>
        <v>0</v>
      </c>
      <c r="Z611" s="13">
        <f t="shared" si="19"/>
        <v>0</v>
      </c>
    </row>
    <row r="612" spans="1:26">
      <c r="A612" s="10" t="s">
        <v>12</v>
      </c>
      <c r="B612" s="68"/>
      <c r="C612" s="10" t="s">
        <v>20</v>
      </c>
      <c r="D612" s="76">
        <v>5</v>
      </c>
      <c r="E612" s="76">
        <v>4</v>
      </c>
      <c r="F612" s="76">
        <v>9</v>
      </c>
      <c r="G612" s="13">
        <f>F612/F615</f>
        <v>0.12162162162162163</v>
      </c>
      <c r="H612" s="12">
        <v>1399900</v>
      </c>
      <c r="I612" s="12">
        <v>1306000</v>
      </c>
      <c r="J612" s="12">
        <v>2705900</v>
      </c>
      <c r="K612" s="13">
        <f>J612/J615</f>
        <v>0.10895338394497658</v>
      </c>
      <c r="L612" s="13">
        <f t="shared" si="18"/>
        <v>2.0038186588306037E-4</v>
      </c>
      <c r="O612" s="10" t="s">
        <v>12</v>
      </c>
      <c r="P612" s="68"/>
      <c r="Q612" s="10" t="s">
        <v>20</v>
      </c>
      <c r="R612" s="76">
        <v>1</v>
      </c>
      <c r="S612" s="76"/>
      <c r="T612" s="76">
        <v>1</v>
      </c>
      <c r="U612" s="13">
        <f>T612/T615</f>
        <v>2.3809523809523808E-2</v>
      </c>
      <c r="V612" s="12">
        <v>290000</v>
      </c>
      <c r="W612" s="12"/>
      <c r="X612" s="12">
        <v>290000</v>
      </c>
      <c r="Y612" s="13">
        <f>X612/X615</f>
        <v>1.8686048609500246E-2</v>
      </c>
      <c r="Z612" s="13">
        <f t="shared" si="19"/>
        <v>2.4100323989680549E-5</v>
      </c>
    </row>
    <row r="613" spans="1:26">
      <c r="A613" s="10" t="s">
        <v>12</v>
      </c>
      <c r="B613" s="68"/>
      <c r="C613" s="10" t="s">
        <v>21</v>
      </c>
      <c r="D613" s="76">
        <v>2</v>
      </c>
      <c r="E613" s="76"/>
      <c r="F613" s="76">
        <v>2</v>
      </c>
      <c r="G613" s="13">
        <f>F613/F615</f>
        <v>2.7027027027027029E-2</v>
      </c>
      <c r="H613" s="12">
        <v>857000</v>
      </c>
      <c r="I613" s="12"/>
      <c r="J613" s="12">
        <v>857000</v>
      </c>
      <c r="K613" s="13">
        <f>J613/J615</f>
        <v>3.450720648983515E-2</v>
      </c>
      <c r="L613" s="13">
        <f t="shared" si="18"/>
        <v>6.346400793147667E-5</v>
      </c>
      <c r="O613" s="10" t="s">
        <v>12</v>
      </c>
      <c r="P613" s="68"/>
      <c r="Q613" s="10" t="s">
        <v>21</v>
      </c>
      <c r="R613" s="76">
        <v>3</v>
      </c>
      <c r="S613" s="76">
        <v>3</v>
      </c>
      <c r="T613" s="76">
        <v>6</v>
      </c>
      <c r="U613" s="13">
        <f>T613/T615</f>
        <v>0.14285714285714285</v>
      </c>
      <c r="V613" s="12">
        <v>1035000</v>
      </c>
      <c r="W613" s="12">
        <v>1415000</v>
      </c>
      <c r="X613" s="12">
        <v>2450000</v>
      </c>
      <c r="Y613" s="13">
        <f>X613/X615</f>
        <v>0.15786489342508828</v>
      </c>
      <c r="Z613" s="13">
        <f t="shared" si="19"/>
        <v>2.0360618543005982E-4</v>
      </c>
    </row>
    <row r="614" spans="1:26" ht="13.5" thickBot="1">
      <c r="A614" s="14" t="s">
        <v>12</v>
      </c>
      <c r="B614" s="69"/>
      <c r="C614" s="14" t="s">
        <v>22</v>
      </c>
      <c r="D614" s="77">
        <v>19</v>
      </c>
      <c r="E614" s="77">
        <v>17</v>
      </c>
      <c r="F614" s="77">
        <v>36</v>
      </c>
      <c r="G614" s="15">
        <f>F614/F615</f>
        <v>0.48648648648648651</v>
      </c>
      <c r="H614" s="16">
        <v>5920796</v>
      </c>
      <c r="I614" s="16">
        <v>5465496</v>
      </c>
      <c r="J614" s="16">
        <v>11386292</v>
      </c>
      <c r="K614" s="15">
        <f>J614/J615</f>
        <v>0.45847039579645049</v>
      </c>
      <c r="L614" s="15">
        <f t="shared" si="18"/>
        <v>8.4319687957772386E-4</v>
      </c>
      <c r="O614" s="14" t="s">
        <v>12</v>
      </c>
      <c r="P614" s="69"/>
      <c r="Q614" s="14" t="s">
        <v>22</v>
      </c>
      <c r="R614" s="77">
        <v>13</v>
      </c>
      <c r="S614" s="77">
        <v>11</v>
      </c>
      <c r="T614" s="77">
        <v>24</v>
      </c>
      <c r="U614" s="15">
        <f>T614/T615</f>
        <v>0.5714285714285714</v>
      </c>
      <c r="V614" s="16">
        <v>4989800</v>
      </c>
      <c r="W614" s="16">
        <v>3607350</v>
      </c>
      <c r="X614" s="16">
        <v>8597150</v>
      </c>
      <c r="Y614" s="15">
        <f>X614/X615</f>
        <v>0.55395435449367247</v>
      </c>
      <c r="Z614" s="15">
        <f t="shared" si="19"/>
        <v>7.1446241513062802E-4</v>
      </c>
    </row>
    <row r="615" spans="1:26" s="3" customFormat="1" ht="13.5" thickBot="1">
      <c r="A615" s="17" t="s">
        <v>12</v>
      </c>
      <c r="B615" s="18" t="s">
        <v>33</v>
      </c>
      <c r="C615" s="18"/>
      <c r="D615" s="78">
        <v>37</v>
      </c>
      <c r="E615" s="78">
        <v>37</v>
      </c>
      <c r="F615" s="78">
        <v>74</v>
      </c>
      <c r="G615" s="19">
        <f>F615/F615</f>
        <v>1</v>
      </c>
      <c r="H615" s="20">
        <v>12417696</v>
      </c>
      <c r="I615" s="20">
        <v>12417696</v>
      </c>
      <c r="J615" s="20">
        <v>24835392</v>
      </c>
      <c r="K615" s="19">
        <f>J615/J615</f>
        <v>1</v>
      </c>
      <c r="L615" s="21">
        <f t="shared" si="18"/>
        <v>1.8391522927296759E-3</v>
      </c>
      <c r="O615" s="17" t="s">
        <v>12</v>
      </c>
      <c r="P615" s="18" t="s">
        <v>33</v>
      </c>
      <c r="Q615" s="18"/>
      <c r="R615" s="78">
        <v>21</v>
      </c>
      <c r="S615" s="78">
        <v>21</v>
      </c>
      <c r="T615" s="78">
        <v>42</v>
      </c>
      <c r="U615" s="19">
        <f>T615/T615</f>
        <v>1</v>
      </c>
      <c r="V615" s="20">
        <v>7759800</v>
      </c>
      <c r="W615" s="20">
        <v>7759800</v>
      </c>
      <c r="X615" s="20">
        <v>15519600</v>
      </c>
      <c r="Y615" s="19">
        <f>X615/X615</f>
        <v>1</v>
      </c>
      <c r="Z615" s="21">
        <f t="shared" si="19"/>
        <v>1.289749614449125E-3</v>
      </c>
    </row>
    <row r="616" spans="1:26">
      <c r="A616" s="10" t="s">
        <v>12</v>
      </c>
      <c r="B616" s="67" t="s">
        <v>34</v>
      </c>
      <c r="C616" s="10" t="s">
        <v>14</v>
      </c>
      <c r="D616" s="76">
        <v>3</v>
      </c>
      <c r="E616" s="76">
        <v>4</v>
      </c>
      <c r="F616" s="76">
        <v>7</v>
      </c>
      <c r="G616" s="11">
        <f>F616/F625</f>
        <v>3.3333333333333333E-2</v>
      </c>
      <c r="H616" s="12">
        <v>716000</v>
      </c>
      <c r="I616" s="12">
        <v>1371600</v>
      </c>
      <c r="J616" s="12">
        <v>2087600</v>
      </c>
      <c r="K616" s="11">
        <f>J616/J625</f>
        <v>3.0502457116403255E-2</v>
      </c>
      <c r="L616" s="11">
        <f t="shared" si="18"/>
        <v>1.5459447252946405E-4</v>
      </c>
      <c r="O616" s="10" t="s">
        <v>12</v>
      </c>
      <c r="P616" s="67" t="s">
        <v>34</v>
      </c>
      <c r="Q616" s="10" t="s">
        <v>14</v>
      </c>
      <c r="R616" s="76">
        <v>4</v>
      </c>
      <c r="S616" s="76">
        <v>2</v>
      </c>
      <c r="T616" s="76">
        <v>6</v>
      </c>
      <c r="U616" s="11">
        <f>T616/T625</f>
        <v>3.5714285714285712E-2</v>
      </c>
      <c r="V616" s="12">
        <v>1245500</v>
      </c>
      <c r="W616" s="12">
        <v>401500</v>
      </c>
      <c r="X616" s="12">
        <v>1647000</v>
      </c>
      <c r="Y616" s="11">
        <f>X616/X625</f>
        <v>3.3356389139888795E-2</v>
      </c>
      <c r="Z616" s="11">
        <f t="shared" si="19"/>
        <v>1.3687321934828918E-4</v>
      </c>
    </row>
    <row r="617" spans="1:26">
      <c r="A617" s="10" t="s">
        <v>12</v>
      </c>
      <c r="B617" s="68"/>
      <c r="C617" s="10" t="s">
        <v>15</v>
      </c>
      <c r="D617" s="76">
        <v>6</v>
      </c>
      <c r="E617" s="76">
        <v>5</v>
      </c>
      <c r="F617" s="76">
        <v>11</v>
      </c>
      <c r="G617" s="13">
        <f>F617/F625</f>
        <v>5.2380952380952382E-2</v>
      </c>
      <c r="H617" s="12">
        <v>2620900</v>
      </c>
      <c r="I617" s="12">
        <v>1199800</v>
      </c>
      <c r="J617" s="12">
        <v>3820700</v>
      </c>
      <c r="K617" s="13">
        <f>J617/J625</f>
        <v>5.5825224135199233E-2</v>
      </c>
      <c r="L617" s="13">
        <f t="shared" si="18"/>
        <v>2.8293691377338732E-4</v>
      </c>
      <c r="O617" s="10" t="s">
        <v>12</v>
      </c>
      <c r="P617" s="68"/>
      <c r="Q617" s="10" t="s">
        <v>15</v>
      </c>
      <c r="R617" s="76">
        <v>6</v>
      </c>
      <c r="S617" s="76">
        <v>4</v>
      </c>
      <c r="T617" s="76">
        <v>10</v>
      </c>
      <c r="U617" s="13">
        <f>T617/T625</f>
        <v>5.9523809523809521E-2</v>
      </c>
      <c r="V617" s="12">
        <v>2272900</v>
      </c>
      <c r="W617" s="12">
        <v>742200</v>
      </c>
      <c r="X617" s="12">
        <v>3015100</v>
      </c>
      <c r="Y617" s="13">
        <f>X617/X625</f>
        <v>6.1064267696222654E-2</v>
      </c>
      <c r="Z617" s="13">
        <f t="shared" si="19"/>
        <v>2.5056857538374423E-4</v>
      </c>
    </row>
    <row r="618" spans="1:26">
      <c r="A618" s="10" t="s">
        <v>12</v>
      </c>
      <c r="B618" s="68"/>
      <c r="C618" s="10" t="s">
        <v>16</v>
      </c>
      <c r="D618" s="76">
        <v>9</v>
      </c>
      <c r="E618" s="76">
        <v>15</v>
      </c>
      <c r="F618" s="76">
        <v>24</v>
      </c>
      <c r="G618" s="13">
        <f>F618/F625</f>
        <v>0.11428571428571428</v>
      </c>
      <c r="H618" s="12">
        <v>4070000</v>
      </c>
      <c r="I618" s="12">
        <v>5456950</v>
      </c>
      <c r="J618" s="12">
        <v>9526950</v>
      </c>
      <c r="K618" s="13">
        <f>J618/J625</f>
        <v>0.13920070119999906</v>
      </c>
      <c r="L618" s="13">
        <f t="shared" si="18"/>
        <v>7.0550575304875339E-4</v>
      </c>
      <c r="O618" s="10" t="s">
        <v>12</v>
      </c>
      <c r="P618" s="68"/>
      <c r="Q618" s="10" t="s">
        <v>16</v>
      </c>
      <c r="R618" s="76">
        <v>9</v>
      </c>
      <c r="S618" s="76">
        <v>9</v>
      </c>
      <c r="T618" s="76">
        <v>18</v>
      </c>
      <c r="U618" s="13">
        <f>T618/T625</f>
        <v>0.10714285714285714</v>
      </c>
      <c r="V618" s="12">
        <v>2602500</v>
      </c>
      <c r="W618" s="12">
        <v>2349600</v>
      </c>
      <c r="X618" s="12">
        <v>4952100</v>
      </c>
      <c r="Y618" s="13">
        <f>X618/X625</f>
        <v>0.10029397368527219</v>
      </c>
      <c r="Z618" s="13">
        <f t="shared" si="19"/>
        <v>4.1154211872171398E-4</v>
      </c>
    </row>
    <row r="619" spans="1:26">
      <c r="A619" s="10" t="s">
        <v>12</v>
      </c>
      <c r="B619" s="68"/>
      <c r="C619" s="10" t="s">
        <v>17</v>
      </c>
      <c r="D619" s="76">
        <v>3</v>
      </c>
      <c r="E619" s="76">
        <v>5</v>
      </c>
      <c r="F619" s="76">
        <v>8</v>
      </c>
      <c r="G619" s="13">
        <f>F619/F625</f>
        <v>3.8095238095238099E-2</v>
      </c>
      <c r="H619" s="12">
        <v>704900</v>
      </c>
      <c r="I619" s="12">
        <v>2430000</v>
      </c>
      <c r="J619" s="12">
        <v>3134900</v>
      </c>
      <c r="K619" s="13">
        <f>J619/J625</f>
        <v>4.5804825069080554E-2</v>
      </c>
      <c r="L619" s="13">
        <f t="shared" si="18"/>
        <v>2.3215089669123245E-4</v>
      </c>
      <c r="O619" s="10" t="s">
        <v>12</v>
      </c>
      <c r="P619" s="68"/>
      <c r="Q619" s="10" t="s">
        <v>17</v>
      </c>
      <c r="R619" s="76">
        <v>3</v>
      </c>
      <c r="S619" s="76">
        <v>2</v>
      </c>
      <c r="T619" s="76">
        <v>5</v>
      </c>
      <c r="U619" s="13">
        <f>T619/T625</f>
        <v>2.976190476190476E-2</v>
      </c>
      <c r="V619" s="12">
        <v>831000</v>
      </c>
      <c r="W619" s="12">
        <v>578000</v>
      </c>
      <c r="X619" s="12">
        <v>1409000</v>
      </c>
      <c r="Y619" s="13">
        <f>X619/X625</f>
        <v>2.8536218760232736E-2</v>
      </c>
      <c r="Z619" s="13">
        <f t="shared" si="19"/>
        <v>1.1709433276365481E-4</v>
      </c>
    </row>
    <row r="620" spans="1:26">
      <c r="A620" s="10" t="s">
        <v>12</v>
      </c>
      <c r="B620" s="68"/>
      <c r="C620" s="10" t="s">
        <v>18</v>
      </c>
      <c r="D620" s="76">
        <v>5</v>
      </c>
      <c r="E620" s="76">
        <v>4</v>
      </c>
      <c r="F620" s="76">
        <v>9</v>
      </c>
      <c r="G620" s="13">
        <f>F620/F625</f>
        <v>4.2857142857142858E-2</v>
      </c>
      <c r="H620" s="12">
        <v>1040500</v>
      </c>
      <c r="I620" s="12">
        <v>1829900</v>
      </c>
      <c r="J620" s="12">
        <v>2870400</v>
      </c>
      <c r="K620" s="13">
        <f>J620/J625</f>
        <v>4.194014797227625E-2</v>
      </c>
      <c r="L620" s="13">
        <f t="shared" ref="L620:L683" si="20">J620/13503716956</f>
        <v>2.1256369704376971E-4</v>
      </c>
      <c r="O620" s="10" t="s">
        <v>12</v>
      </c>
      <c r="P620" s="68"/>
      <c r="Q620" s="10" t="s">
        <v>18</v>
      </c>
      <c r="R620" s="76">
        <v>2</v>
      </c>
      <c r="S620" s="76">
        <v>9</v>
      </c>
      <c r="T620" s="76">
        <v>11</v>
      </c>
      <c r="U620" s="13">
        <f>T620/T625</f>
        <v>6.5476190476190479E-2</v>
      </c>
      <c r="V620" s="12">
        <v>917500</v>
      </c>
      <c r="W620" s="12">
        <v>2793500</v>
      </c>
      <c r="X620" s="12">
        <v>3711000</v>
      </c>
      <c r="Y620" s="13">
        <f>X620/X625</f>
        <v>7.5158202852536327E-2</v>
      </c>
      <c r="Z620" s="13">
        <f t="shared" si="19"/>
        <v>3.084010425024294E-4</v>
      </c>
    </row>
    <row r="621" spans="1:26">
      <c r="A621" s="10" t="s">
        <v>12</v>
      </c>
      <c r="B621" s="68"/>
      <c r="C621" s="10" t="s">
        <v>19</v>
      </c>
      <c r="D621" s="76">
        <v>1</v>
      </c>
      <c r="E621" s="76">
        <v>4</v>
      </c>
      <c r="F621" s="76">
        <v>5</v>
      </c>
      <c r="G621" s="13">
        <f>F621/F625</f>
        <v>2.3809523809523808E-2</v>
      </c>
      <c r="H621" s="12">
        <v>328500</v>
      </c>
      <c r="I621" s="12">
        <v>1935000</v>
      </c>
      <c r="J621" s="12">
        <v>2263500</v>
      </c>
      <c r="K621" s="13">
        <f>J621/J625</f>
        <v>3.3072576970194847E-2</v>
      </c>
      <c r="L621" s="13">
        <f t="shared" si="20"/>
        <v>1.6762051569766328E-4</v>
      </c>
      <c r="O621" s="10" t="s">
        <v>12</v>
      </c>
      <c r="P621" s="68"/>
      <c r="Q621" s="10" t="s">
        <v>19</v>
      </c>
      <c r="R621" s="76">
        <v>1</v>
      </c>
      <c r="S621" s="76">
        <v>3</v>
      </c>
      <c r="T621" s="76">
        <v>4</v>
      </c>
      <c r="U621" s="13">
        <f>T621/T625</f>
        <v>2.3809523809523808E-2</v>
      </c>
      <c r="V621" s="12">
        <v>510000</v>
      </c>
      <c r="W621" s="12">
        <v>931974</v>
      </c>
      <c r="X621" s="12">
        <v>1441974</v>
      </c>
      <c r="Y621" s="13">
        <f>X621/X625</f>
        <v>2.9204035138799034E-2</v>
      </c>
      <c r="Z621" s="13">
        <f t="shared" si="19"/>
        <v>1.1983462270584696E-4</v>
      </c>
    </row>
    <row r="622" spans="1:26">
      <c r="A622" s="10" t="s">
        <v>12</v>
      </c>
      <c r="B622" s="68"/>
      <c r="C622" s="10" t="s">
        <v>20</v>
      </c>
      <c r="D622" s="76">
        <v>2</v>
      </c>
      <c r="E622" s="76">
        <v>3</v>
      </c>
      <c r="F622" s="76">
        <v>5</v>
      </c>
      <c r="G622" s="13">
        <f>F622/F625</f>
        <v>2.3809523809523808E-2</v>
      </c>
      <c r="H622" s="12">
        <v>593000</v>
      </c>
      <c r="I622" s="12">
        <v>868000</v>
      </c>
      <c r="J622" s="12">
        <v>1461000</v>
      </c>
      <c r="K622" s="13">
        <f>J622/J625</f>
        <v>2.1347044379701648E-2</v>
      </c>
      <c r="L622" s="13">
        <f t="shared" si="20"/>
        <v>1.0819243359146722E-4</v>
      </c>
      <c r="O622" s="10" t="s">
        <v>12</v>
      </c>
      <c r="P622" s="68"/>
      <c r="Q622" s="10" t="s">
        <v>20</v>
      </c>
      <c r="R622" s="76">
        <v>2</v>
      </c>
      <c r="S622" s="76">
        <v>6</v>
      </c>
      <c r="T622" s="76">
        <v>8</v>
      </c>
      <c r="U622" s="13">
        <f>T622/T625</f>
        <v>4.7619047619047616E-2</v>
      </c>
      <c r="V622" s="12">
        <v>448500</v>
      </c>
      <c r="W622" s="12">
        <v>2029900</v>
      </c>
      <c r="X622" s="12">
        <v>2478400</v>
      </c>
      <c r="Y622" s="13">
        <f>X622/X625</f>
        <v>5.0194580961931023E-2</v>
      </c>
      <c r="Z622" s="13">
        <f t="shared" si="19"/>
        <v>2.0596635508973886E-4</v>
      </c>
    </row>
    <row r="623" spans="1:26">
      <c r="A623" s="10" t="s">
        <v>12</v>
      </c>
      <c r="B623" s="68"/>
      <c r="C623" s="10" t="s">
        <v>21</v>
      </c>
      <c r="D623" s="76">
        <v>10</v>
      </c>
      <c r="E623" s="76">
        <v>7</v>
      </c>
      <c r="F623" s="76">
        <v>17</v>
      </c>
      <c r="G623" s="13">
        <f>F623/F625</f>
        <v>8.0952380952380956E-2</v>
      </c>
      <c r="H623" s="12">
        <v>4479550</v>
      </c>
      <c r="I623" s="12">
        <v>2835500</v>
      </c>
      <c r="J623" s="12">
        <v>7315050</v>
      </c>
      <c r="K623" s="13">
        <f>J623/J625</f>
        <v>0.10688206501693123</v>
      </c>
      <c r="L623" s="13">
        <f t="shared" si="20"/>
        <v>5.4170640749025484E-4</v>
      </c>
      <c r="O623" s="10" t="s">
        <v>12</v>
      </c>
      <c r="P623" s="68"/>
      <c r="Q623" s="10" t="s">
        <v>21</v>
      </c>
      <c r="R623" s="76">
        <v>3</v>
      </c>
      <c r="S623" s="76">
        <v>3</v>
      </c>
      <c r="T623" s="76">
        <v>6</v>
      </c>
      <c r="U623" s="13">
        <f>T623/T625</f>
        <v>3.5714285714285712E-2</v>
      </c>
      <c r="V623" s="12">
        <v>704900</v>
      </c>
      <c r="W623" s="12">
        <v>1083900</v>
      </c>
      <c r="X623" s="12">
        <v>1788800</v>
      </c>
      <c r="Y623" s="13">
        <f>X623/X625</f>
        <v>3.6228238550961189E-2</v>
      </c>
      <c r="Z623" s="13">
        <f t="shared" si="19"/>
        <v>1.4865744673358815E-4</v>
      </c>
    </row>
    <row r="624" spans="1:26" ht="13.5" thickBot="1">
      <c r="A624" s="14" t="s">
        <v>12</v>
      </c>
      <c r="B624" s="69"/>
      <c r="C624" s="14" t="s">
        <v>22</v>
      </c>
      <c r="D624" s="77">
        <v>66</v>
      </c>
      <c r="E624" s="77">
        <v>58</v>
      </c>
      <c r="F624" s="77">
        <v>124</v>
      </c>
      <c r="G624" s="15">
        <f>F624/F625</f>
        <v>0.59047619047619049</v>
      </c>
      <c r="H624" s="16">
        <v>19666844</v>
      </c>
      <c r="I624" s="16">
        <v>16293444</v>
      </c>
      <c r="J624" s="16">
        <v>35960288</v>
      </c>
      <c r="K624" s="15">
        <f>J624/J625</f>
        <v>0.52542495814021395</v>
      </c>
      <c r="L624" s="15">
        <f t="shared" si="20"/>
        <v>2.6629918352977658E-3</v>
      </c>
      <c r="O624" s="14" t="s">
        <v>12</v>
      </c>
      <c r="P624" s="69"/>
      <c r="Q624" s="14" t="s">
        <v>22</v>
      </c>
      <c r="R624" s="77">
        <v>54</v>
      </c>
      <c r="S624" s="77">
        <v>46</v>
      </c>
      <c r="T624" s="77">
        <v>100</v>
      </c>
      <c r="U624" s="15">
        <f>T624/T625</f>
        <v>0.59523809523809523</v>
      </c>
      <c r="V624" s="16">
        <v>15155124</v>
      </c>
      <c r="W624" s="16">
        <v>13777350</v>
      </c>
      <c r="X624" s="16">
        <v>28932474</v>
      </c>
      <c r="Y624" s="15">
        <f>X624/X625</f>
        <v>0.58596409321415599</v>
      </c>
      <c r="Z624" s="15">
        <f t="shared" si="19"/>
        <v>2.4044206800793405E-3</v>
      </c>
    </row>
    <row r="625" spans="1:26" s="3" customFormat="1" ht="13.5" thickBot="1">
      <c r="A625" s="17" t="s">
        <v>12</v>
      </c>
      <c r="B625" s="18" t="s">
        <v>35</v>
      </c>
      <c r="C625" s="18"/>
      <c r="D625" s="78">
        <v>105</v>
      </c>
      <c r="E625" s="78">
        <v>105</v>
      </c>
      <c r="F625" s="78">
        <v>210</v>
      </c>
      <c r="G625" s="19">
        <f>F625/F625</f>
        <v>1</v>
      </c>
      <c r="H625" s="20">
        <v>34220194</v>
      </c>
      <c r="I625" s="20">
        <v>34220194</v>
      </c>
      <c r="J625" s="20">
        <v>68440388</v>
      </c>
      <c r="K625" s="19">
        <f>J625/J625</f>
        <v>1</v>
      </c>
      <c r="L625" s="21">
        <f t="shared" si="20"/>
        <v>5.0682629251637586E-3</v>
      </c>
      <c r="O625" s="17" t="s">
        <v>12</v>
      </c>
      <c r="P625" s="18" t="s">
        <v>35</v>
      </c>
      <c r="Q625" s="18"/>
      <c r="R625" s="78">
        <v>84</v>
      </c>
      <c r="S625" s="78">
        <v>84</v>
      </c>
      <c r="T625" s="78">
        <v>168</v>
      </c>
      <c r="U625" s="19">
        <f>T625/T625</f>
        <v>1</v>
      </c>
      <c r="V625" s="20">
        <v>24687924</v>
      </c>
      <c r="W625" s="20">
        <v>24687924</v>
      </c>
      <c r="X625" s="20">
        <v>49375848</v>
      </c>
      <c r="Y625" s="19">
        <f>X625/X625</f>
        <v>1</v>
      </c>
      <c r="Z625" s="21">
        <f t="shared" si="19"/>
        <v>4.1033583933283461E-3</v>
      </c>
    </row>
    <row r="626" spans="1:26">
      <c r="A626" s="10" t="s">
        <v>12</v>
      </c>
      <c r="B626" s="67" t="s">
        <v>36</v>
      </c>
      <c r="C626" s="10" t="s">
        <v>14</v>
      </c>
      <c r="D626" s="76"/>
      <c r="E626" s="76">
        <v>1</v>
      </c>
      <c r="F626" s="76">
        <v>1</v>
      </c>
      <c r="G626" s="11">
        <f>F626/F635</f>
        <v>1.1627906976744186E-2</v>
      </c>
      <c r="H626" s="12"/>
      <c r="I626" s="12">
        <v>395000</v>
      </c>
      <c r="J626" s="12">
        <v>395000</v>
      </c>
      <c r="K626" s="11">
        <f>J626/J635</f>
        <v>1.0810426177104886E-2</v>
      </c>
      <c r="L626" s="11">
        <f t="shared" si="20"/>
        <v>2.9251205522675947E-5</v>
      </c>
      <c r="O626" s="10" t="s">
        <v>12</v>
      </c>
      <c r="P626" s="67" t="s">
        <v>36</v>
      </c>
      <c r="Q626" s="10" t="s">
        <v>14</v>
      </c>
      <c r="R626" s="76">
        <v>2</v>
      </c>
      <c r="S626" s="76">
        <v>3</v>
      </c>
      <c r="T626" s="76">
        <v>5</v>
      </c>
      <c r="U626" s="11">
        <f>T626/T635</f>
        <v>5.2083333333333336E-2</v>
      </c>
      <c r="V626" s="12">
        <v>770000</v>
      </c>
      <c r="W626" s="12">
        <v>1302500</v>
      </c>
      <c r="X626" s="12">
        <v>2072500</v>
      </c>
      <c r="Y626" s="11">
        <f>X626/X635</f>
        <v>5.0303881561580055E-2</v>
      </c>
      <c r="Z626" s="11">
        <f t="shared" si="19"/>
        <v>1.7223421196073426E-4</v>
      </c>
    </row>
    <row r="627" spans="1:26">
      <c r="A627" s="10" t="s">
        <v>12</v>
      </c>
      <c r="B627" s="68"/>
      <c r="C627" s="10" t="s">
        <v>15</v>
      </c>
      <c r="D627" s="76">
        <v>2</v>
      </c>
      <c r="E627" s="76">
        <v>1</v>
      </c>
      <c r="F627" s="76">
        <v>3</v>
      </c>
      <c r="G627" s="13">
        <f>F627/F635</f>
        <v>3.4883720930232558E-2</v>
      </c>
      <c r="H627" s="12">
        <v>870000</v>
      </c>
      <c r="I627" s="12">
        <v>546000</v>
      </c>
      <c r="J627" s="12">
        <v>1416000</v>
      </c>
      <c r="K627" s="13">
        <f>J627/J635</f>
        <v>3.8753325232355744E-2</v>
      </c>
      <c r="L627" s="13">
        <f t="shared" si="20"/>
        <v>1.0486001777242819E-4</v>
      </c>
      <c r="O627" s="10" t="s">
        <v>12</v>
      </c>
      <c r="P627" s="68"/>
      <c r="Q627" s="10" t="s">
        <v>15</v>
      </c>
      <c r="R627" s="76">
        <v>2</v>
      </c>
      <c r="S627" s="76">
        <v>1</v>
      </c>
      <c r="T627" s="76">
        <v>3</v>
      </c>
      <c r="U627" s="13">
        <f>T627/T635</f>
        <v>3.125E-2</v>
      </c>
      <c r="V627" s="12">
        <v>917500</v>
      </c>
      <c r="W627" s="12">
        <v>420000</v>
      </c>
      <c r="X627" s="12">
        <v>1337500</v>
      </c>
      <c r="Y627" s="13">
        <f>X627/X635</f>
        <v>3.2463904264710894E-2</v>
      </c>
      <c r="Z627" s="13">
        <f t="shared" si="19"/>
        <v>1.1115235633171633E-4</v>
      </c>
    </row>
    <row r="628" spans="1:26">
      <c r="A628" s="10" t="s">
        <v>12</v>
      </c>
      <c r="B628" s="68"/>
      <c r="C628" s="10" t="s">
        <v>16</v>
      </c>
      <c r="D628" s="76">
        <v>4</v>
      </c>
      <c r="E628" s="76">
        <v>2</v>
      </c>
      <c r="F628" s="76">
        <v>6</v>
      </c>
      <c r="G628" s="13">
        <f>F628/F635</f>
        <v>6.9767441860465115E-2</v>
      </c>
      <c r="H628" s="12">
        <v>1814900</v>
      </c>
      <c r="I628" s="12">
        <v>976000</v>
      </c>
      <c r="J628" s="12">
        <v>2790900</v>
      </c>
      <c r="K628" s="13">
        <f>J628/J635</f>
        <v>7.6381818778941832E-2</v>
      </c>
      <c r="L628" s="13">
        <f t="shared" si="20"/>
        <v>2.0667642909680075E-4</v>
      </c>
      <c r="O628" s="10" t="s">
        <v>12</v>
      </c>
      <c r="P628" s="68"/>
      <c r="Q628" s="10" t="s">
        <v>16</v>
      </c>
      <c r="R628" s="76">
        <v>4</v>
      </c>
      <c r="S628" s="76">
        <v>4</v>
      </c>
      <c r="T628" s="76">
        <v>8</v>
      </c>
      <c r="U628" s="13">
        <f>T628/T635</f>
        <v>8.3333333333333329E-2</v>
      </c>
      <c r="V628" s="12">
        <v>1852000</v>
      </c>
      <c r="W628" s="12">
        <v>1718250</v>
      </c>
      <c r="X628" s="12">
        <v>3570250</v>
      </c>
      <c r="Y628" s="13">
        <f>X628/X635</f>
        <v>8.6657386318567522E-2</v>
      </c>
      <c r="Z628" s="13">
        <f t="shared" si="19"/>
        <v>2.9670407491088615E-4</v>
      </c>
    </row>
    <row r="629" spans="1:26">
      <c r="A629" s="10" t="s">
        <v>12</v>
      </c>
      <c r="B629" s="68"/>
      <c r="C629" s="10" t="s">
        <v>17</v>
      </c>
      <c r="D629" s="76"/>
      <c r="E629" s="76">
        <v>1</v>
      </c>
      <c r="F629" s="76">
        <v>1</v>
      </c>
      <c r="G629" s="13">
        <f>F629/F635</f>
        <v>1.1627906976744186E-2</v>
      </c>
      <c r="H629" s="12"/>
      <c r="I629" s="12">
        <v>640000</v>
      </c>
      <c r="J629" s="12">
        <v>640000</v>
      </c>
      <c r="K629" s="13">
        <f>J629/J635</f>
        <v>1.7515627223663611E-2</v>
      </c>
      <c r="L629" s="13">
        <f t="shared" si="20"/>
        <v>4.7394358315221787E-5</v>
      </c>
      <c r="O629" s="10" t="s">
        <v>12</v>
      </c>
      <c r="P629" s="68"/>
      <c r="Q629" s="10" t="s">
        <v>17</v>
      </c>
      <c r="R629" s="76">
        <v>2</v>
      </c>
      <c r="S629" s="76">
        <v>6</v>
      </c>
      <c r="T629" s="76">
        <v>8</v>
      </c>
      <c r="U629" s="13">
        <f>T629/T635</f>
        <v>8.3333333333333329E-2</v>
      </c>
      <c r="V629" s="12">
        <v>717500</v>
      </c>
      <c r="W629" s="12">
        <v>2391052</v>
      </c>
      <c r="X629" s="12">
        <v>3108552</v>
      </c>
      <c r="Y629" s="13">
        <f>X629/X635</f>
        <v>7.5451016470935009E-2</v>
      </c>
      <c r="Z629" s="13">
        <f t="shared" si="19"/>
        <v>2.5833486323713605E-4</v>
      </c>
    </row>
    <row r="630" spans="1:26">
      <c r="A630" s="10" t="s">
        <v>12</v>
      </c>
      <c r="B630" s="68"/>
      <c r="C630" s="10" t="s">
        <v>18</v>
      </c>
      <c r="D630" s="76">
        <v>3</v>
      </c>
      <c r="E630" s="76">
        <v>4</v>
      </c>
      <c r="F630" s="76">
        <v>7</v>
      </c>
      <c r="G630" s="13">
        <f>F630/F635</f>
        <v>8.1395348837209308E-2</v>
      </c>
      <c r="H630" s="12">
        <v>1209000</v>
      </c>
      <c r="I630" s="12">
        <v>1646500</v>
      </c>
      <c r="J630" s="12">
        <v>2855500</v>
      </c>
      <c r="K630" s="13">
        <f>J630/J635</f>
        <v>7.8149802401830379E-2</v>
      </c>
      <c r="L630" s="13">
        <f t="shared" si="20"/>
        <v>2.1146029713924345E-4</v>
      </c>
      <c r="O630" s="10" t="s">
        <v>12</v>
      </c>
      <c r="P630" s="68"/>
      <c r="Q630" s="10" t="s">
        <v>18</v>
      </c>
      <c r="R630" s="76">
        <v>3</v>
      </c>
      <c r="S630" s="76">
        <v>4</v>
      </c>
      <c r="T630" s="76">
        <v>7</v>
      </c>
      <c r="U630" s="13">
        <f>T630/T635</f>
        <v>7.2916666666666671E-2</v>
      </c>
      <c r="V630" s="12">
        <v>1357000</v>
      </c>
      <c r="W630" s="12">
        <v>1621000</v>
      </c>
      <c r="X630" s="12">
        <v>2978000</v>
      </c>
      <c r="Y630" s="13">
        <f>X630/X635</f>
        <v>7.2282248149763764E-2</v>
      </c>
      <c r="Z630" s="13">
        <f t="shared" si="19"/>
        <v>2.4748539600437472E-4</v>
      </c>
    </row>
    <row r="631" spans="1:26">
      <c r="A631" s="10" t="s">
        <v>12</v>
      </c>
      <c r="B631" s="68"/>
      <c r="C631" s="10" t="s">
        <v>19</v>
      </c>
      <c r="D631" s="76">
        <v>1</v>
      </c>
      <c r="E631" s="76">
        <v>3</v>
      </c>
      <c r="F631" s="76">
        <v>4</v>
      </c>
      <c r="G631" s="13">
        <f>F631/F635</f>
        <v>4.6511627906976744E-2</v>
      </c>
      <c r="H631" s="12">
        <v>445000</v>
      </c>
      <c r="I631" s="12">
        <v>1339000</v>
      </c>
      <c r="J631" s="12">
        <v>1784000</v>
      </c>
      <c r="K631" s="13">
        <f>J631/J635</f>
        <v>4.8824810885962321E-2</v>
      </c>
      <c r="L631" s="13">
        <f t="shared" si="20"/>
        <v>1.3211177380368071E-4</v>
      </c>
      <c r="O631" s="10" t="s">
        <v>12</v>
      </c>
      <c r="P631" s="68"/>
      <c r="Q631" s="10" t="s">
        <v>19</v>
      </c>
      <c r="R631" s="76">
        <v>3</v>
      </c>
      <c r="S631" s="76">
        <v>3</v>
      </c>
      <c r="T631" s="76">
        <v>6</v>
      </c>
      <c r="U631" s="13">
        <f>T631/T635</f>
        <v>6.25E-2</v>
      </c>
      <c r="V631" s="12">
        <v>1314500</v>
      </c>
      <c r="W631" s="12">
        <v>1609000</v>
      </c>
      <c r="X631" s="12">
        <v>2923500</v>
      </c>
      <c r="Y631" s="13">
        <f>X631/X635</f>
        <v>7.0959419901220414E-2</v>
      </c>
      <c r="Z631" s="13">
        <f t="shared" si="19"/>
        <v>2.4295619718562442E-4</v>
      </c>
    </row>
    <row r="632" spans="1:26">
      <c r="A632" s="10" t="s">
        <v>12</v>
      </c>
      <c r="B632" s="68"/>
      <c r="C632" s="10" t="s">
        <v>20</v>
      </c>
      <c r="D632" s="76">
        <v>11</v>
      </c>
      <c r="E632" s="76">
        <v>8</v>
      </c>
      <c r="F632" s="76">
        <v>19</v>
      </c>
      <c r="G632" s="13">
        <f>F632/F635</f>
        <v>0.22093023255813954</v>
      </c>
      <c r="H632" s="12">
        <v>5361000</v>
      </c>
      <c r="I632" s="12">
        <v>3350000</v>
      </c>
      <c r="J632" s="12">
        <v>8711000</v>
      </c>
      <c r="K632" s="13">
        <f>J632/J635</f>
        <v>0.23840410741458395</v>
      </c>
      <c r="L632" s="13">
        <f t="shared" si="20"/>
        <v>6.4508164888108898E-4</v>
      </c>
      <c r="O632" s="10" t="s">
        <v>12</v>
      </c>
      <c r="P632" s="68"/>
      <c r="Q632" s="10" t="s">
        <v>20</v>
      </c>
      <c r="R632" s="76">
        <v>8</v>
      </c>
      <c r="S632" s="76">
        <v>4</v>
      </c>
      <c r="T632" s="76">
        <v>12</v>
      </c>
      <c r="U632" s="13">
        <f>T632/T635</f>
        <v>0.125</v>
      </c>
      <c r="V632" s="12">
        <v>3823500</v>
      </c>
      <c r="W632" s="12">
        <v>2046000</v>
      </c>
      <c r="X632" s="12">
        <v>5869500</v>
      </c>
      <c r="Y632" s="13">
        <f>X632/X635</f>
        <v>0.1424649615564266</v>
      </c>
      <c r="Z632" s="13">
        <f t="shared" si="19"/>
        <v>4.8778224709458614E-4</v>
      </c>
    </row>
    <row r="633" spans="1:26">
      <c r="A633" s="10" t="s">
        <v>12</v>
      </c>
      <c r="B633" s="68"/>
      <c r="C633" s="10" t="s">
        <v>21</v>
      </c>
      <c r="D633" s="76">
        <v>2</v>
      </c>
      <c r="E633" s="76">
        <v>1</v>
      </c>
      <c r="F633" s="76">
        <v>3</v>
      </c>
      <c r="G633" s="13">
        <f>F633/F635</f>
        <v>3.4883720930232558E-2</v>
      </c>
      <c r="H633" s="12">
        <v>894500</v>
      </c>
      <c r="I633" s="12">
        <v>460000</v>
      </c>
      <c r="J633" s="12">
        <v>1354500</v>
      </c>
      <c r="K633" s="13">
        <f>J633/J635</f>
        <v>3.7070182928831817E-2</v>
      </c>
      <c r="L633" s="13">
        <f t="shared" si="20"/>
        <v>1.0030571615307485E-4</v>
      </c>
      <c r="O633" s="10" t="s">
        <v>12</v>
      </c>
      <c r="P633" s="68"/>
      <c r="Q633" s="10" t="s">
        <v>21</v>
      </c>
      <c r="R633" s="76">
        <v>6</v>
      </c>
      <c r="S633" s="76">
        <v>4</v>
      </c>
      <c r="T633" s="76">
        <v>10</v>
      </c>
      <c r="U633" s="13">
        <f>T633/T635</f>
        <v>0.10416666666666667</v>
      </c>
      <c r="V633" s="12">
        <v>2088057</v>
      </c>
      <c r="W633" s="12">
        <v>1862500</v>
      </c>
      <c r="X633" s="12">
        <v>3950557</v>
      </c>
      <c r="Y633" s="13">
        <f>X633/X635</f>
        <v>9.5888227469370826E-2</v>
      </c>
      <c r="Z633" s="13">
        <f t="shared" si="19"/>
        <v>3.2830932289551869E-4</v>
      </c>
    </row>
    <row r="634" spans="1:26" ht="13.5" thickBot="1">
      <c r="A634" s="14" t="s">
        <v>12</v>
      </c>
      <c r="B634" s="69"/>
      <c r="C634" s="14" t="s">
        <v>22</v>
      </c>
      <c r="D634" s="77">
        <v>20</v>
      </c>
      <c r="E634" s="77">
        <v>22</v>
      </c>
      <c r="F634" s="77">
        <v>42</v>
      </c>
      <c r="G634" s="15">
        <f>F634/F635</f>
        <v>0.48837209302325579</v>
      </c>
      <c r="H634" s="16">
        <v>7675000</v>
      </c>
      <c r="I634" s="16">
        <v>8916900</v>
      </c>
      <c r="J634" s="16">
        <v>16591900</v>
      </c>
      <c r="K634" s="15">
        <f>J634/J635</f>
        <v>0.45408989895672547</v>
      </c>
      <c r="L634" s="15">
        <f t="shared" si="20"/>
        <v>1.228691333953638E-3</v>
      </c>
      <c r="O634" s="14" t="s">
        <v>12</v>
      </c>
      <c r="P634" s="69"/>
      <c r="Q634" s="14" t="s">
        <v>22</v>
      </c>
      <c r="R634" s="77">
        <v>18</v>
      </c>
      <c r="S634" s="77">
        <v>19</v>
      </c>
      <c r="T634" s="77">
        <v>37</v>
      </c>
      <c r="U634" s="15">
        <f>T634/T635</f>
        <v>0.38541666666666669</v>
      </c>
      <c r="V634" s="16">
        <v>7759745</v>
      </c>
      <c r="W634" s="16">
        <v>7629500</v>
      </c>
      <c r="X634" s="16">
        <v>15389245</v>
      </c>
      <c r="Y634" s="15">
        <f>X634/X635</f>
        <v>0.37352895430742489</v>
      </c>
      <c r="Z634" s="15">
        <f t="shared" si="19"/>
        <v>1.2789165188157635E-3</v>
      </c>
    </row>
    <row r="635" spans="1:26" s="3" customFormat="1" ht="13.5" thickBot="1">
      <c r="A635" s="17" t="s">
        <v>12</v>
      </c>
      <c r="B635" s="18" t="s">
        <v>37</v>
      </c>
      <c r="C635" s="18"/>
      <c r="D635" s="78">
        <v>43</v>
      </c>
      <c r="E635" s="78">
        <v>43</v>
      </c>
      <c r="F635" s="78">
        <v>86</v>
      </c>
      <c r="G635" s="19">
        <f>F635/F635</f>
        <v>1</v>
      </c>
      <c r="H635" s="20">
        <v>18269400</v>
      </c>
      <c r="I635" s="20">
        <v>18269400</v>
      </c>
      <c r="J635" s="20">
        <v>36538800</v>
      </c>
      <c r="K635" s="19">
        <f>J635/J635</f>
        <v>1</v>
      </c>
      <c r="L635" s="21">
        <f t="shared" si="20"/>
        <v>2.7058327806378526E-3</v>
      </c>
      <c r="O635" s="17" t="s">
        <v>12</v>
      </c>
      <c r="P635" s="18" t="s">
        <v>37</v>
      </c>
      <c r="Q635" s="18"/>
      <c r="R635" s="78">
        <v>48</v>
      </c>
      <c r="S635" s="78">
        <v>48</v>
      </c>
      <c r="T635" s="78">
        <v>96</v>
      </c>
      <c r="U635" s="19">
        <f>T635/T635</f>
        <v>1</v>
      </c>
      <c r="V635" s="20">
        <v>20599802</v>
      </c>
      <c r="W635" s="20">
        <v>20599802</v>
      </c>
      <c r="X635" s="20">
        <v>41199604</v>
      </c>
      <c r="Y635" s="19">
        <f>X635/X635</f>
        <v>1</v>
      </c>
      <c r="Z635" s="21">
        <f t="shared" si="19"/>
        <v>3.4238751884363406E-3</v>
      </c>
    </row>
    <row r="636" spans="1:26">
      <c r="A636" s="10" t="s">
        <v>12</v>
      </c>
      <c r="B636" s="67" t="s">
        <v>38</v>
      </c>
      <c r="C636" s="10" t="s">
        <v>14</v>
      </c>
      <c r="D636" s="76">
        <v>1</v>
      </c>
      <c r="E636" s="76">
        <v>3</v>
      </c>
      <c r="F636" s="76">
        <v>4</v>
      </c>
      <c r="G636" s="11">
        <f>F636/F645</f>
        <v>1.3986013986013986E-2</v>
      </c>
      <c r="H636" s="12">
        <v>400000</v>
      </c>
      <c r="I636" s="12">
        <v>663600</v>
      </c>
      <c r="J636" s="12">
        <v>1063600</v>
      </c>
      <c r="K636" s="11">
        <f>J636/J645</f>
        <v>1.492406630573513E-2</v>
      </c>
      <c r="L636" s="11">
        <f t="shared" si="20"/>
        <v>7.87634992251092E-5</v>
      </c>
      <c r="O636" s="10" t="s">
        <v>12</v>
      </c>
      <c r="P636" s="67" t="s">
        <v>38</v>
      </c>
      <c r="Q636" s="10" t="s">
        <v>14</v>
      </c>
      <c r="R636" s="76">
        <v>5</v>
      </c>
      <c r="S636" s="76">
        <v>3</v>
      </c>
      <c r="T636" s="76">
        <v>8</v>
      </c>
      <c r="U636" s="11">
        <f>T636/T645</f>
        <v>3.2000000000000001E-2</v>
      </c>
      <c r="V636" s="12">
        <v>1537900</v>
      </c>
      <c r="W636" s="12">
        <v>761499</v>
      </c>
      <c r="X636" s="12">
        <v>2299399</v>
      </c>
      <c r="Y636" s="11">
        <f>X636/X645</f>
        <v>3.3860210253825636E-2</v>
      </c>
      <c r="Z636" s="11">
        <f t="shared" si="19"/>
        <v>1.9109055476395677E-4</v>
      </c>
    </row>
    <row r="637" spans="1:26">
      <c r="A637" s="10" t="s">
        <v>12</v>
      </c>
      <c r="B637" s="68"/>
      <c r="C637" s="10" t="s">
        <v>15</v>
      </c>
      <c r="D637" s="76">
        <v>12</v>
      </c>
      <c r="E637" s="76">
        <v>7</v>
      </c>
      <c r="F637" s="76">
        <v>19</v>
      </c>
      <c r="G637" s="13">
        <f>F637/F645</f>
        <v>6.6433566433566432E-2</v>
      </c>
      <c r="H637" s="12">
        <v>3212854</v>
      </c>
      <c r="I637" s="12">
        <v>1379000</v>
      </c>
      <c r="J637" s="12">
        <v>4591854</v>
      </c>
      <c r="K637" s="13">
        <f>J637/J645</f>
        <v>6.4431302709905117E-2</v>
      </c>
      <c r="L637" s="13">
        <f t="shared" si="20"/>
        <v>3.4004370907372562E-4</v>
      </c>
      <c r="O637" s="10" t="s">
        <v>12</v>
      </c>
      <c r="P637" s="68"/>
      <c r="Q637" s="10" t="s">
        <v>15</v>
      </c>
      <c r="R637" s="76">
        <v>5</v>
      </c>
      <c r="S637" s="76">
        <v>6</v>
      </c>
      <c r="T637" s="76">
        <v>11</v>
      </c>
      <c r="U637" s="13">
        <f>T637/T645</f>
        <v>4.3999999999999997E-2</v>
      </c>
      <c r="V637" s="12">
        <v>1251900</v>
      </c>
      <c r="W637" s="12">
        <v>1558900</v>
      </c>
      <c r="X637" s="12">
        <v>2810800</v>
      </c>
      <c r="Y637" s="13">
        <f>X637/X645</f>
        <v>4.1390936928063851E-2</v>
      </c>
      <c r="Z637" s="13">
        <f t="shared" si="19"/>
        <v>2.3359031265584169E-4</v>
      </c>
    </row>
    <row r="638" spans="1:26">
      <c r="A638" s="10" t="s">
        <v>12</v>
      </c>
      <c r="B638" s="68"/>
      <c r="C638" s="10" t="s">
        <v>16</v>
      </c>
      <c r="D638" s="76">
        <v>15</v>
      </c>
      <c r="E638" s="76">
        <v>20</v>
      </c>
      <c r="F638" s="76">
        <v>35</v>
      </c>
      <c r="G638" s="13">
        <f>F638/F645</f>
        <v>0.12237762237762238</v>
      </c>
      <c r="H638" s="12">
        <v>4553900</v>
      </c>
      <c r="I638" s="12">
        <v>5448935</v>
      </c>
      <c r="J638" s="12">
        <v>10002835</v>
      </c>
      <c r="K638" s="13">
        <f>J638/J645</f>
        <v>0.14035631138146676</v>
      </c>
      <c r="L638" s="13">
        <f t="shared" si="20"/>
        <v>7.407467908719398E-4</v>
      </c>
      <c r="O638" s="10" t="s">
        <v>12</v>
      </c>
      <c r="P638" s="68"/>
      <c r="Q638" s="10" t="s">
        <v>16</v>
      </c>
      <c r="R638" s="76">
        <v>13</v>
      </c>
      <c r="S638" s="76">
        <v>6</v>
      </c>
      <c r="T638" s="76">
        <v>19</v>
      </c>
      <c r="U638" s="13">
        <f>T638/T645</f>
        <v>7.5999999999999998E-2</v>
      </c>
      <c r="V638" s="12">
        <v>3776248</v>
      </c>
      <c r="W638" s="12">
        <v>1405500</v>
      </c>
      <c r="X638" s="12">
        <v>5181748</v>
      </c>
      <c r="Y638" s="13">
        <f>X638/X645</f>
        <v>7.6304754747801698E-2</v>
      </c>
      <c r="Z638" s="13">
        <f t="shared" si="19"/>
        <v>4.3062691597544554E-4</v>
      </c>
    </row>
    <row r="639" spans="1:26">
      <c r="A639" s="10" t="s">
        <v>12</v>
      </c>
      <c r="B639" s="68"/>
      <c r="C639" s="10" t="s">
        <v>17</v>
      </c>
      <c r="D639" s="76">
        <v>5</v>
      </c>
      <c r="E639" s="76">
        <v>5</v>
      </c>
      <c r="F639" s="76">
        <v>10</v>
      </c>
      <c r="G639" s="13">
        <f>F639/F645</f>
        <v>3.4965034965034968E-2</v>
      </c>
      <c r="H639" s="12">
        <v>1091899</v>
      </c>
      <c r="I639" s="12">
        <v>1477000</v>
      </c>
      <c r="J639" s="12">
        <v>2568899</v>
      </c>
      <c r="K639" s="13">
        <f>J639/J645</f>
        <v>3.6045899782565505E-2</v>
      </c>
      <c r="L639" s="13">
        <f t="shared" si="20"/>
        <v>1.9023643700252332E-4</v>
      </c>
      <c r="O639" s="10" t="s">
        <v>12</v>
      </c>
      <c r="P639" s="68"/>
      <c r="Q639" s="10" t="s">
        <v>17</v>
      </c>
      <c r="R639" s="76">
        <v>7</v>
      </c>
      <c r="S639" s="76">
        <v>3</v>
      </c>
      <c r="T639" s="76">
        <v>10</v>
      </c>
      <c r="U639" s="13">
        <f>T639/T645</f>
        <v>0.04</v>
      </c>
      <c r="V639" s="12">
        <v>2223000</v>
      </c>
      <c r="W639" s="12">
        <v>767000</v>
      </c>
      <c r="X639" s="12">
        <v>2990000</v>
      </c>
      <c r="Y639" s="13">
        <f>X639/X645</f>
        <v>4.4029778502529857E-2</v>
      </c>
      <c r="Z639" s="13">
        <f t="shared" si="19"/>
        <v>2.4848265079015463E-4</v>
      </c>
    </row>
    <row r="640" spans="1:26">
      <c r="A640" s="10" t="s">
        <v>12</v>
      </c>
      <c r="B640" s="68"/>
      <c r="C640" s="10" t="s">
        <v>18</v>
      </c>
      <c r="D640" s="76">
        <v>4</v>
      </c>
      <c r="E640" s="76">
        <v>16</v>
      </c>
      <c r="F640" s="76">
        <v>20</v>
      </c>
      <c r="G640" s="13">
        <f>F640/F645</f>
        <v>6.9930069930069935E-2</v>
      </c>
      <c r="H640" s="12">
        <v>939000</v>
      </c>
      <c r="I640" s="12">
        <v>4102900</v>
      </c>
      <c r="J640" s="12">
        <v>5041900</v>
      </c>
      <c r="K640" s="13">
        <f>J640/J645</f>
        <v>7.074619208996423E-2</v>
      </c>
      <c r="L640" s="13">
        <f t="shared" si="20"/>
        <v>3.7337127373361986E-4</v>
      </c>
      <c r="O640" s="10" t="s">
        <v>12</v>
      </c>
      <c r="P640" s="68"/>
      <c r="Q640" s="10" t="s">
        <v>18</v>
      </c>
      <c r="R640" s="76">
        <v>8</v>
      </c>
      <c r="S640" s="76">
        <v>10</v>
      </c>
      <c r="T640" s="76">
        <v>18</v>
      </c>
      <c r="U640" s="13">
        <f>T640/T645</f>
        <v>7.1999999999999995E-2</v>
      </c>
      <c r="V640" s="12">
        <v>2483000</v>
      </c>
      <c r="W640" s="12">
        <v>2677548</v>
      </c>
      <c r="X640" s="12">
        <v>5160548</v>
      </c>
      <c r="Y640" s="13">
        <f>X640/X645</f>
        <v>7.5992570365108175E-2</v>
      </c>
      <c r="Z640" s="13">
        <f t="shared" si="19"/>
        <v>4.2886509918723439E-4</v>
      </c>
    </row>
    <row r="641" spans="1:26">
      <c r="A641" s="10" t="s">
        <v>12</v>
      </c>
      <c r="B641" s="68"/>
      <c r="C641" s="10" t="s">
        <v>19</v>
      </c>
      <c r="D641" s="76">
        <v>1</v>
      </c>
      <c r="E641" s="76">
        <v>5</v>
      </c>
      <c r="F641" s="76">
        <v>6</v>
      </c>
      <c r="G641" s="13">
        <f>F641/F645</f>
        <v>2.097902097902098E-2</v>
      </c>
      <c r="H641" s="12">
        <v>299000</v>
      </c>
      <c r="I641" s="12">
        <v>2121500</v>
      </c>
      <c r="J641" s="12">
        <v>2420500</v>
      </c>
      <c r="K641" s="13">
        <f>J641/J645</f>
        <v>3.3963616484610645E-2</v>
      </c>
      <c r="L641" s="13">
        <f t="shared" si="20"/>
        <v>1.7924694422186613E-4</v>
      </c>
      <c r="O641" s="10" t="s">
        <v>12</v>
      </c>
      <c r="P641" s="68"/>
      <c r="Q641" s="10" t="s">
        <v>19</v>
      </c>
      <c r="R641" s="76">
        <v>2</v>
      </c>
      <c r="S641" s="76">
        <v>1</v>
      </c>
      <c r="T641" s="76">
        <v>3</v>
      </c>
      <c r="U641" s="13">
        <f>T641/T645</f>
        <v>1.2E-2</v>
      </c>
      <c r="V641" s="12">
        <v>775000</v>
      </c>
      <c r="W641" s="12">
        <v>430000</v>
      </c>
      <c r="X641" s="12">
        <v>1205000</v>
      </c>
      <c r="Y641" s="13">
        <f>X641/X645</f>
        <v>1.7744442506872401E-2</v>
      </c>
      <c r="Z641" s="13">
        <f t="shared" si="19"/>
        <v>1.0014100140539677E-4</v>
      </c>
    </row>
    <row r="642" spans="1:26">
      <c r="A642" s="10" t="s">
        <v>12</v>
      </c>
      <c r="B642" s="68"/>
      <c r="C642" s="10" t="s">
        <v>20</v>
      </c>
      <c r="D642" s="76">
        <v>10</v>
      </c>
      <c r="E642" s="76">
        <v>7</v>
      </c>
      <c r="F642" s="76">
        <v>17</v>
      </c>
      <c r="G642" s="13">
        <f>F642/F645</f>
        <v>5.944055944055944E-2</v>
      </c>
      <c r="H642" s="12">
        <v>2844400</v>
      </c>
      <c r="I642" s="12">
        <v>1702200</v>
      </c>
      <c r="J642" s="12">
        <v>4546600</v>
      </c>
      <c r="K642" s="13">
        <f>J642/J645</f>
        <v>6.3796314277599978E-2</v>
      </c>
      <c r="L642" s="13">
        <f t="shared" si="20"/>
        <v>3.3669248361873028E-4</v>
      </c>
      <c r="O642" s="10" t="s">
        <v>12</v>
      </c>
      <c r="P642" s="68"/>
      <c r="Q642" s="10" t="s">
        <v>20</v>
      </c>
      <c r="R642" s="76">
        <v>4</v>
      </c>
      <c r="S642" s="76">
        <v>7</v>
      </c>
      <c r="T642" s="76">
        <v>11</v>
      </c>
      <c r="U642" s="13">
        <f>T642/T645</f>
        <v>4.3999999999999997E-2</v>
      </c>
      <c r="V642" s="12">
        <v>1188000</v>
      </c>
      <c r="W642" s="12">
        <v>2506800</v>
      </c>
      <c r="X642" s="12">
        <v>3694800</v>
      </c>
      <c r="Y642" s="13">
        <f>X642/X645</f>
        <v>5.4408436659246592E-2</v>
      </c>
      <c r="Z642" s="13">
        <f t="shared" si="19"/>
        <v>3.0705474854162654E-4</v>
      </c>
    </row>
    <row r="643" spans="1:26">
      <c r="A643" s="10" t="s">
        <v>12</v>
      </c>
      <c r="B643" s="68"/>
      <c r="C643" s="10" t="s">
        <v>21</v>
      </c>
      <c r="D643" s="76">
        <v>3</v>
      </c>
      <c r="E643" s="76">
        <v>9</v>
      </c>
      <c r="F643" s="76">
        <v>12</v>
      </c>
      <c r="G643" s="13">
        <f>F643/F645</f>
        <v>4.195804195804196E-2</v>
      </c>
      <c r="H643" s="12">
        <v>884500</v>
      </c>
      <c r="I643" s="12">
        <v>2496565</v>
      </c>
      <c r="J643" s="12">
        <v>3381065</v>
      </c>
      <c r="K643" s="13">
        <f>J643/J645</f>
        <v>4.7441931406544138E-2</v>
      </c>
      <c r="L643" s="13">
        <f t="shared" si="20"/>
        <v>2.5038032202664897E-4</v>
      </c>
      <c r="O643" s="10" t="s">
        <v>12</v>
      </c>
      <c r="P643" s="68"/>
      <c r="Q643" s="10" t="s">
        <v>21</v>
      </c>
      <c r="R643" s="76">
        <v>6</v>
      </c>
      <c r="S643" s="76">
        <v>4</v>
      </c>
      <c r="T643" s="76">
        <v>10</v>
      </c>
      <c r="U643" s="13">
        <f>T643/T645</f>
        <v>0.04</v>
      </c>
      <c r="V643" s="12">
        <v>1580500</v>
      </c>
      <c r="W643" s="12">
        <v>1185000</v>
      </c>
      <c r="X643" s="12">
        <v>2765500</v>
      </c>
      <c r="Y643" s="13">
        <f>X643/X645</f>
        <v>4.0723863695232884E-2</v>
      </c>
      <c r="Z643" s="13">
        <f t="shared" si="19"/>
        <v>2.2982567583952263E-4</v>
      </c>
    </row>
    <row r="644" spans="1:26" ht="13.5" thickBot="1">
      <c r="A644" s="14" t="s">
        <v>12</v>
      </c>
      <c r="B644" s="69"/>
      <c r="C644" s="14" t="s">
        <v>22</v>
      </c>
      <c r="D644" s="77">
        <v>92</v>
      </c>
      <c r="E644" s="77">
        <v>71</v>
      </c>
      <c r="F644" s="77">
        <v>163</v>
      </c>
      <c r="G644" s="15">
        <f>F644/F645</f>
        <v>0.56993006993006989</v>
      </c>
      <c r="H644" s="16">
        <v>21408167</v>
      </c>
      <c r="I644" s="16">
        <v>16242020</v>
      </c>
      <c r="J644" s="16">
        <v>37650187</v>
      </c>
      <c r="K644" s="15">
        <f>J644/J645</f>
        <v>0.52829436556160847</v>
      </c>
      <c r="L644" s="15">
        <f t="shared" si="20"/>
        <v>2.7881350833017268E-3</v>
      </c>
      <c r="O644" s="14" t="s">
        <v>12</v>
      </c>
      <c r="P644" s="69"/>
      <c r="Q644" s="14" t="s">
        <v>22</v>
      </c>
      <c r="R644" s="77">
        <v>75</v>
      </c>
      <c r="S644" s="77">
        <v>85</v>
      </c>
      <c r="T644" s="77">
        <v>160</v>
      </c>
      <c r="U644" s="15">
        <f>T644/T645</f>
        <v>0.64</v>
      </c>
      <c r="V644" s="16">
        <v>19138745</v>
      </c>
      <c r="W644" s="16">
        <v>22662046</v>
      </c>
      <c r="X644" s="16">
        <v>41800791</v>
      </c>
      <c r="Y644" s="15">
        <f>X644/X645</f>
        <v>0.61554500634131892</v>
      </c>
      <c r="Z644" s="15">
        <f t="shared" si="19"/>
        <v>3.4738365728445614E-3</v>
      </c>
    </row>
    <row r="645" spans="1:26" s="3" customFormat="1" ht="13.5" thickBot="1">
      <c r="A645" s="17" t="s">
        <v>12</v>
      </c>
      <c r="B645" s="18" t="s">
        <v>39</v>
      </c>
      <c r="C645" s="18"/>
      <c r="D645" s="78">
        <v>143</v>
      </c>
      <c r="E645" s="78">
        <v>143</v>
      </c>
      <c r="F645" s="78">
        <v>286</v>
      </c>
      <c r="G645" s="19">
        <f>F645/F645</f>
        <v>1</v>
      </c>
      <c r="H645" s="20">
        <v>35633720</v>
      </c>
      <c r="I645" s="20">
        <v>35633720</v>
      </c>
      <c r="J645" s="20">
        <v>71267440</v>
      </c>
      <c r="K645" s="19">
        <f>J645/J645</f>
        <v>1</v>
      </c>
      <c r="L645" s="21">
        <f t="shared" si="20"/>
        <v>5.2776165430758904E-3</v>
      </c>
      <c r="O645" s="17" t="s">
        <v>12</v>
      </c>
      <c r="P645" s="18" t="s">
        <v>39</v>
      </c>
      <c r="Q645" s="18"/>
      <c r="R645" s="78">
        <v>125</v>
      </c>
      <c r="S645" s="78">
        <v>125</v>
      </c>
      <c r="T645" s="78">
        <v>250</v>
      </c>
      <c r="U645" s="19">
        <f>T645/T645</f>
        <v>1</v>
      </c>
      <c r="V645" s="20">
        <v>33954293</v>
      </c>
      <c r="W645" s="20">
        <v>33954293</v>
      </c>
      <c r="X645" s="20">
        <v>67908586</v>
      </c>
      <c r="Y645" s="19">
        <f>X645/X645</f>
        <v>1</v>
      </c>
      <c r="Z645" s="21">
        <f t="shared" ref="Z645:Z708" si="21">X645/12033033254</f>
        <v>5.6435135320037398E-3</v>
      </c>
    </row>
    <row r="646" spans="1:26">
      <c r="A646" s="10" t="s">
        <v>12</v>
      </c>
      <c r="B646" s="67" t="s">
        <v>40</v>
      </c>
      <c r="C646" s="10" t="s">
        <v>14</v>
      </c>
      <c r="D646" s="76">
        <v>1</v>
      </c>
      <c r="E646" s="76">
        <v>1</v>
      </c>
      <c r="F646" s="76">
        <v>2</v>
      </c>
      <c r="G646" s="11">
        <f>F646/F655</f>
        <v>2.7027027027027029E-2</v>
      </c>
      <c r="H646" s="12">
        <v>1850000</v>
      </c>
      <c r="I646" s="12">
        <v>1850000</v>
      </c>
      <c r="J646" s="12">
        <v>3700000</v>
      </c>
      <c r="K646" s="11">
        <f>J646/J655</f>
        <v>4.7896090441488556E-2</v>
      </c>
      <c r="L646" s="11">
        <f t="shared" si="20"/>
        <v>2.7399863400987592E-4</v>
      </c>
      <c r="O646" s="10" t="s">
        <v>12</v>
      </c>
      <c r="P646" s="67" t="s">
        <v>40</v>
      </c>
      <c r="Q646" s="10" t="s">
        <v>14</v>
      </c>
      <c r="R646" s="76"/>
      <c r="S646" s="76">
        <v>1</v>
      </c>
      <c r="T646" s="76">
        <v>1</v>
      </c>
      <c r="U646" s="11">
        <f>T646/T655</f>
        <v>2.2727272727272728E-2</v>
      </c>
      <c r="V646" s="12"/>
      <c r="W646" s="12">
        <v>885000</v>
      </c>
      <c r="X646" s="12">
        <v>885000</v>
      </c>
      <c r="Y646" s="11">
        <f>X646/X655</f>
        <v>2.1963856674543047E-2</v>
      </c>
      <c r="Z646" s="11">
        <f t="shared" si="21"/>
        <v>7.3547540451266509E-5</v>
      </c>
    </row>
    <row r="647" spans="1:26">
      <c r="A647" s="10" t="s">
        <v>12</v>
      </c>
      <c r="B647" s="68"/>
      <c r="C647" s="10" t="s">
        <v>15</v>
      </c>
      <c r="D647" s="76"/>
      <c r="E647" s="76"/>
      <c r="F647" s="76"/>
      <c r="G647" s="13">
        <f>F647/F655</f>
        <v>0</v>
      </c>
      <c r="H647" s="12"/>
      <c r="I647" s="12"/>
      <c r="J647" s="12"/>
      <c r="K647" s="13">
        <f>J647/J655</f>
        <v>0</v>
      </c>
      <c r="L647" s="13">
        <f t="shared" si="20"/>
        <v>0</v>
      </c>
      <c r="O647" s="10" t="s">
        <v>12</v>
      </c>
      <c r="P647" s="68"/>
      <c r="Q647" s="10" t="s">
        <v>15</v>
      </c>
      <c r="R647" s="76">
        <v>1</v>
      </c>
      <c r="S647" s="76">
        <v>1</v>
      </c>
      <c r="T647" s="76">
        <v>2</v>
      </c>
      <c r="U647" s="13">
        <f>T647/T655</f>
        <v>4.5454545454545456E-2</v>
      </c>
      <c r="V647" s="12">
        <v>250000</v>
      </c>
      <c r="W647" s="12">
        <v>545000</v>
      </c>
      <c r="X647" s="12">
        <v>795000</v>
      </c>
      <c r="Y647" s="13">
        <f>X647/X655</f>
        <v>1.9730244131369177E-2</v>
      </c>
      <c r="Z647" s="13">
        <f t="shared" si="21"/>
        <v>6.6068129557917364E-5</v>
      </c>
    </row>
    <row r="648" spans="1:26">
      <c r="A648" s="10" t="s">
        <v>12</v>
      </c>
      <c r="B648" s="68"/>
      <c r="C648" s="10" t="s">
        <v>16</v>
      </c>
      <c r="D648" s="76">
        <v>9</v>
      </c>
      <c r="E648" s="76">
        <v>7</v>
      </c>
      <c r="F648" s="76">
        <v>16</v>
      </c>
      <c r="G648" s="13">
        <f>F648/F655</f>
        <v>0.21621621621621623</v>
      </c>
      <c r="H648" s="12">
        <v>5240750</v>
      </c>
      <c r="I648" s="12">
        <v>5837000</v>
      </c>
      <c r="J648" s="12">
        <v>11077750</v>
      </c>
      <c r="K648" s="13">
        <f>J648/J655</f>
        <v>0.14340024753735131</v>
      </c>
      <c r="L648" s="13">
        <f t="shared" si="20"/>
        <v>8.203482075413252E-4</v>
      </c>
      <c r="O648" s="10" t="s">
        <v>12</v>
      </c>
      <c r="P648" s="68"/>
      <c r="Q648" s="10" t="s">
        <v>16</v>
      </c>
      <c r="R648" s="76">
        <v>2</v>
      </c>
      <c r="S648" s="76">
        <v>4</v>
      </c>
      <c r="T648" s="76">
        <v>6</v>
      </c>
      <c r="U648" s="13">
        <f>T648/T655</f>
        <v>0.13636363636363635</v>
      </c>
      <c r="V648" s="12">
        <v>1202500</v>
      </c>
      <c r="W648" s="12">
        <v>2329000</v>
      </c>
      <c r="X648" s="12">
        <v>3531500</v>
      </c>
      <c r="Y648" s="13">
        <f>X648/X655</f>
        <v>8.764447440242798E-2</v>
      </c>
      <c r="Z648" s="13">
        <f t="shared" si="21"/>
        <v>2.9348377299847191E-4</v>
      </c>
    </row>
    <row r="649" spans="1:26">
      <c r="A649" s="10" t="s">
        <v>12</v>
      </c>
      <c r="B649" s="68"/>
      <c r="C649" s="10" t="s">
        <v>17</v>
      </c>
      <c r="D649" s="76">
        <v>2</v>
      </c>
      <c r="E649" s="76">
        <v>1</v>
      </c>
      <c r="F649" s="76">
        <v>3</v>
      </c>
      <c r="G649" s="13">
        <f>F649/F655</f>
        <v>4.0540540540540543E-2</v>
      </c>
      <c r="H649" s="12">
        <v>1410000</v>
      </c>
      <c r="I649" s="12">
        <v>2050000</v>
      </c>
      <c r="J649" s="12">
        <v>3460000</v>
      </c>
      <c r="K649" s="13">
        <f>J649/J655</f>
        <v>4.4789317007446053E-2</v>
      </c>
      <c r="L649" s="13">
        <f t="shared" si="20"/>
        <v>2.5622574964166776E-4</v>
      </c>
      <c r="O649" s="10" t="s">
        <v>12</v>
      </c>
      <c r="P649" s="68"/>
      <c r="Q649" s="10" t="s">
        <v>17</v>
      </c>
      <c r="R649" s="76"/>
      <c r="S649" s="76">
        <v>1</v>
      </c>
      <c r="T649" s="76">
        <v>1</v>
      </c>
      <c r="U649" s="13">
        <f>T649/T655</f>
        <v>2.2727272727272728E-2</v>
      </c>
      <c r="V649" s="12"/>
      <c r="W649" s="12">
        <v>245000</v>
      </c>
      <c r="X649" s="12">
        <v>245000</v>
      </c>
      <c r="Y649" s="13">
        <f>X649/X655</f>
        <v>6.0803897008621993E-3</v>
      </c>
      <c r="Z649" s="13">
        <f t="shared" si="21"/>
        <v>2.036061854300598E-5</v>
      </c>
    </row>
    <row r="650" spans="1:26">
      <c r="A650" s="10" t="s">
        <v>12</v>
      </c>
      <c r="B650" s="68"/>
      <c r="C650" s="10" t="s">
        <v>18</v>
      </c>
      <c r="D650" s="76">
        <v>3</v>
      </c>
      <c r="E650" s="76">
        <v>4</v>
      </c>
      <c r="F650" s="76">
        <v>7</v>
      </c>
      <c r="G650" s="13">
        <f>F650/F655</f>
        <v>9.45945945945946E-2</v>
      </c>
      <c r="H650" s="12">
        <v>1470000</v>
      </c>
      <c r="I650" s="12">
        <v>2375000</v>
      </c>
      <c r="J650" s="12">
        <v>3845000</v>
      </c>
      <c r="K650" s="13">
        <f>J650/J655</f>
        <v>4.9773099391222569E-2</v>
      </c>
      <c r="L650" s="13">
        <f t="shared" si="20"/>
        <v>2.8473641831566835E-4</v>
      </c>
      <c r="O650" s="10" t="s">
        <v>12</v>
      </c>
      <c r="P650" s="68"/>
      <c r="Q650" s="10" t="s">
        <v>18</v>
      </c>
      <c r="R650" s="76"/>
      <c r="S650" s="76">
        <v>3</v>
      </c>
      <c r="T650" s="76">
        <v>3</v>
      </c>
      <c r="U650" s="13">
        <f>T650/T655</f>
        <v>6.8181818181818177E-2</v>
      </c>
      <c r="V650" s="12"/>
      <c r="W650" s="12">
        <v>1997500</v>
      </c>
      <c r="X650" s="12">
        <v>1997500</v>
      </c>
      <c r="Y650" s="13">
        <f>X650/X655</f>
        <v>4.9573789499886708E-2</v>
      </c>
      <c r="Z650" s="13">
        <f t="shared" si="21"/>
        <v>1.6600136954961E-4</v>
      </c>
    </row>
    <row r="651" spans="1:26">
      <c r="A651" s="10" t="s">
        <v>12</v>
      </c>
      <c r="B651" s="68"/>
      <c r="C651" s="10" t="s">
        <v>19</v>
      </c>
      <c r="D651" s="76">
        <v>1</v>
      </c>
      <c r="E651" s="76">
        <v>2</v>
      </c>
      <c r="F651" s="76">
        <v>3</v>
      </c>
      <c r="G651" s="13">
        <f>F651/F655</f>
        <v>4.0540540540540543E-2</v>
      </c>
      <c r="H651" s="12">
        <v>455000</v>
      </c>
      <c r="I651" s="12">
        <v>2401580</v>
      </c>
      <c r="J651" s="12">
        <v>2856580</v>
      </c>
      <c r="K651" s="13">
        <f>J651/J655</f>
        <v>3.6978111900904699E-2</v>
      </c>
      <c r="L651" s="13">
        <f t="shared" si="20"/>
        <v>2.1154027511890037E-4</v>
      </c>
      <c r="O651" s="10" t="s">
        <v>12</v>
      </c>
      <c r="P651" s="68"/>
      <c r="Q651" s="10" t="s">
        <v>19</v>
      </c>
      <c r="R651" s="76">
        <v>6</v>
      </c>
      <c r="S651" s="76">
        <v>1</v>
      </c>
      <c r="T651" s="76">
        <v>7</v>
      </c>
      <c r="U651" s="13">
        <f>T651/T655</f>
        <v>0.15909090909090909</v>
      </c>
      <c r="V651" s="12">
        <v>3464000</v>
      </c>
      <c r="W651" s="12">
        <v>605000</v>
      </c>
      <c r="X651" s="12">
        <v>4069000</v>
      </c>
      <c r="Y651" s="13">
        <f>X651/X655</f>
        <v>0.10098410486860526</v>
      </c>
      <c r="Z651" s="13">
        <f t="shared" si="21"/>
        <v>3.381524769448626E-4</v>
      </c>
    </row>
    <row r="652" spans="1:26">
      <c r="A652" s="10" t="s">
        <v>12</v>
      </c>
      <c r="B652" s="68"/>
      <c r="C652" s="10" t="s">
        <v>20</v>
      </c>
      <c r="D652" s="76">
        <v>1</v>
      </c>
      <c r="E652" s="76">
        <v>1</v>
      </c>
      <c r="F652" s="76">
        <v>2</v>
      </c>
      <c r="G652" s="13">
        <f>F652/F655</f>
        <v>2.7027027027027029E-2</v>
      </c>
      <c r="H652" s="12">
        <v>580000</v>
      </c>
      <c r="I652" s="12">
        <v>455000</v>
      </c>
      <c r="J652" s="12">
        <v>1035000</v>
      </c>
      <c r="K652" s="13">
        <f>J652/J655</f>
        <v>1.3397960434308286E-2</v>
      </c>
      <c r="L652" s="13">
        <f t="shared" si="20"/>
        <v>7.6645563837897726E-5</v>
      </c>
      <c r="O652" s="10" t="s">
        <v>12</v>
      </c>
      <c r="P652" s="68"/>
      <c r="Q652" s="10" t="s">
        <v>20</v>
      </c>
      <c r="R652" s="76">
        <v>1</v>
      </c>
      <c r="S652" s="76"/>
      <c r="T652" s="76">
        <v>1</v>
      </c>
      <c r="U652" s="13">
        <f>T652/T655</f>
        <v>2.2727272727272728E-2</v>
      </c>
      <c r="V652" s="12">
        <v>495000</v>
      </c>
      <c r="W652" s="12"/>
      <c r="X652" s="12">
        <v>495000</v>
      </c>
      <c r="Y652" s="13">
        <f>X652/X655</f>
        <v>1.2284868987456281E-2</v>
      </c>
      <c r="Z652" s="13">
        <f t="shared" si="21"/>
        <v>4.1136759913420249E-5</v>
      </c>
    </row>
    <row r="653" spans="1:26">
      <c r="A653" s="10" t="s">
        <v>12</v>
      </c>
      <c r="B653" s="68"/>
      <c r="C653" s="10" t="s">
        <v>21</v>
      </c>
      <c r="D653" s="76">
        <v>4</v>
      </c>
      <c r="E653" s="76">
        <v>4</v>
      </c>
      <c r="F653" s="76">
        <v>8</v>
      </c>
      <c r="G653" s="13">
        <f>F653/F655</f>
        <v>0.10810810810810811</v>
      </c>
      <c r="H653" s="12">
        <v>4097500</v>
      </c>
      <c r="I653" s="12">
        <v>3744271</v>
      </c>
      <c r="J653" s="12">
        <v>7841771</v>
      </c>
      <c r="K653" s="13">
        <f>J653/J655</f>
        <v>0.10151085757768707</v>
      </c>
      <c r="L653" s="13">
        <f t="shared" si="20"/>
        <v>5.8071203843736727E-4</v>
      </c>
      <c r="O653" s="10" t="s">
        <v>12</v>
      </c>
      <c r="P653" s="68"/>
      <c r="Q653" s="10" t="s">
        <v>21</v>
      </c>
      <c r="R653" s="76">
        <v>3</v>
      </c>
      <c r="S653" s="76">
        <v>1</v>
      </c>
      <c r="T653" s="76">
        <v>4</v>
      </c>
      <c r="U653" s="13">
        <f>T653/T655</f>
        <v>9.0909090909090912E-2</v>
      </c>
      <c r="V653" s="12">
        <v>3715000</v>
      </c>
      <c r="W653" s="12">
        <v>2350000</v>
      </c>
      <c r="X653" s="12">
        <v>6065000</v>
      </c>
      <c r="Y653" s="13">
        <f>X653/X655</f>
        <v>0.1505206674927724</v>
      </c>
      <c r="Z653" s="13">
        <f t="shared" si="21"/>
        <v>5.0402918964625011E-4</v>
      </c>
    </row>
    <row r="654" spans="1:26" ht="13.5" thickBot="1">
      <c r="A654" s="14" t="s">
        <v>12</v>
      </c>
      <c r="B654" s="69"/>
      <c r="C654" s="14" t="s">
        <v>22</v>
      </c>
      <c r="D654" s="77">
        <v>16</v>
      </c>
      <c r="E654" s="77">
        <v>17</v>
      </c>
      <c r="F654" s="77">
        <v>33</v>
      </c>
      <c r="G654" s="15">
        <f>F654/F655</f>
        <v>0.44594594594594594</v>
      </c>
      <c r="H654" s="16">
        <v>23522032</v>
      </c>
      <c r="I654" s="16">
        <v>19912431</v>
      </c>
      <c r="J654" s="16">
        <v>43434463</v>
      </c>
      <c r="K654" s="15">
        <f>J654/J655</f>
        <v>0.5622543157095915</v>
      </c>
      <c r="L654" s="15">
        <f t="shared" si="20"/>
        <v>3.216482035392567E-3</v>
      </c>
      <c r="O654" s="14" t="s">
        <v>12</v>
      </c>
      <c r="P654" s="69"/>
      <c r="Q654" s="14" t="s">
        <v>22</v>
      </c>
      <c r="R654" s="77">
        <v>9</v>
      </c>
      <c r="S654" s="77">
        <v>10</v>
      </c>
      <c r="T654" s="77">
        <v>19</v>
      </c>
      <c r="U654" s="15">
        <f>T654/T655</f>
        <v>0.43181818181818182</v>
      </c>
      <c r="V654" s="16">
        <v>11020235</v>
      </c>
      <c r="W654" s="16">
        <v>11190235</v>
      </c>
      <c r="X654" s="16">
        <v>22210470</v>
      </c>
      <c r="Y654" s="15">
        <f>X654/X655</f>
        <v>0.551217604242077</v>
      </c>
      <c r="Z654" s="15">
        <f t="shared" si="21"/>
        <v>1.8457914584933798E-3</v>
      </c>
    </row>
    <row r="655" spans="1:26" s="3" customFormat="1" ht="13.5" thickBot="1">
      <c r="A655" s="17" t="s">
        <v>12</v>
      </c>
      <c r="B655" s="18" t="s">
        <v>41</v>
      </c>
      <c r="C655" s="18"/>
      <c r="D655" s="78">
        <v>37</v>
      </c>
      <c r="E655" s="78">
        <v>37</v>
      </c>
      <c r="F655" s="78">
        <v>74</v>
      </c>
      <c r="G655" s="19">
        <f>F655/F655</f>
        <v>1</v>
      </c>
      <c r="H655" s="20">
        <v>38625282</v>
      </c>
      <c r="I655" s="20">
        <v>38625282</v>
      </c>
      <c r="J655" s="20">
        <v>77250564</v>
      </c>
      <c r="K655" s="19">
        <f>J655/J655</f>
        <v>1</v>
      </c>
      <c r="L655" s="21">
        <f t="shared" si="20"/>
        <v>5.7206889222952695E-3</v>
      </c>
      <c r="O655" s="17" t="s">
        <v>12</v>
      </c>
      <c r="P655" s="18" t="s">
        <v>41</v>
      </c>
      <c r="Q655" s="18"/>
      <c r="R655" s="78">
        <v>22</v>
      </c>
      <c r="S655" s="78">
        <v>22</v>
      </c>
      <c r="T655" s="78">
        <v>44</v>
      </c>
      <c r="U655" s="19">
        <f>T655/T655</f>
        <v>1</v>
      </c>
      <c r="V655" s="20">
        <v>20146735</v>
      </c>
      <c r="W655" s="20">
        <v>20146735</v>
      </c>
      <c r="X655" s="20">
        <v>40293470</v>
      </c>
      <c r="Y655" s="19">
        <f>X655/X655</f>
        <v>1</v>
      </c>
      <c r="Z655" s="21">
        <f t="shared" si="21"/>
        <v>3.3485713160981844E-3</v>
      </c>
    </row>
    <row r="656" spans="1:26">
      <c r="A656" s="10" t="s">
        <v>12</v>
      </c>
      <c r="B656" s="67" t="s">
        <v>42</v>
      </c>
      <c r="C656" s="10" t="s">
        <v>14</v>
      </c>
      <c r="D656" s="76">
        <v>9</v>
      </c>
      <c r="E656" s="76">
        <v>7</v>
      </c>
      <c r="F656" s="76">
        <v>16</v>
      </c>
      <c r="G656" s="11">
        <f>F656/F665</f>
        <v>5.128205128205128E-2</v>
      </c>
      <c r="H656" s="12">
        <v>3850000</v>
      </c>
      <c r="I656" s="12">
        <v>2590000</v>
      </c>
      <c r="J656" s="12">
        <v>6440000</v>
      </c>
      <c r="K656" s="11">
        <f>J656/J665</f>
        <v>4.4181760249077558E-2</v>
      </c>
      <c r="L656" s="11">
        <f t="shared" si="20"/>
        <v>4.769057305469192E-4</v>
      </c>
      <c r="O656" s="10" t="s">
        <v>12</v>
      </c>
      <c r="P656" s="67" t="s">
        <v>42</v>
      </c>
      <c r="Q656" s="10" t="s">
        <v>14</v>
      </c>
      <c r="R656" s="76">
        <v>7</v>
      </c>
      <c r="S656" s="76">
        <v>12</v>
      </c>
      <c r="T656" s="76">
        <v>19</v>
      </c>
      <c r="U656" s="11">
        <f>T656/T665</f>
        <v>5.7575757575757579E-2</v>
      </c>
      <c r="V656" s="12">
        <v>2626900</v>
      </c>
      <c r="W656" s="12">
        <v>4788900</v>
      </c>
      <c r="X656" s="12">
        <v>7415800</v>
      </c>
      <c r="Y656" s="11">
        <f>X656/X665</f>
        <v>5.215216905567456E-2</v>
      </c>
      <c r="Z656" s="11">
        <f t="shared" si="21"/>
        <v>6.1628683669887247E-4</v>
      </c>
    </row>
    <row r="657" spans="1:26">
      <c r="A657" s="10" t="s">
        <v>12</v>
      </c>
      <c r="B657" s="68"/>
      <c r="C657" s="10" t="s">
        <v>15</v>
      </c>
      <c r="D657" s="76">
        <v>1</v>
      </c>
      <c r="E657" s="76">
        <v>4</v>
      </c>
      <c r="F657" s="76">
        <v>5</v>
      </c>
      <c r="G657" s="13">
        <f>F657/F665</f>
        <v>1.6025641025641024E-2</v>
      </c>
      <c r="H657" s="12">
        <v>320000</v>
      </c>
      <c r="I657" s="12">
        <v>1566000</v>
      </c>
      <c r="J657" s="12">
        <v>1886000</v>
      </c>
      <c r="K657" s="13">
        <f>J657/J665</f>
        <v>1.2938944072944141E-2</v>
      </c>
      <c r="L657" s="13">
        <f t="shared" si="20"/>
        <v>1.3966524966016919E-4</v>
      </c>
      <c r="O657" s="10" t="s">
        <v>12</v>
      </c>
      <c r="P657" s="68"/>
      <c r="Q657" s="10" t="s">
        <v>15</v>
      </c>
      <c r="R657" s="76"/>
      <c r="S657" s="76">
        <v>4</v>
      </c>
      <c r="T657" s="76">
        <v>4</v>
      </c>
      <c r="U657" s="13">
        <f>T657/T665</f>
        <v>1.2121212121212121E-2</v>
      </c>
      <c r="V657" s="12"/>
      <c r="W657" s="12">
        <v>1736425</v>
      </c>
      <c r="X657" s="12">
        <v>1736425</v>
      </c>
      <c r="Y657" s="13">
        <f>X657/X665</f>
        <v>1.2211538897017139E-2</v>
      </c>
      <c r="Z657" s="13">
        <f t="shared" si="21"/>
        <v>1.4430484511648636E-4</v>
      </c>
    </row>
    <row r="658" spans="1:26">
      <c r="A658" s="10" t="s">
        <v>12</v>
      </c>
      <c r="B658" s="68"/>
      <c r="C658" s="10" t="s">
        <v>16</v>
      </c>
      <c r="D658" s="76">
        <v>12</v>
      </c>
      <c r="E658" s="76">
        <v>18</v>
      </c>
      <c r="F658" s="76">
        <v>30</v>
      </c>
      <c r="G658" s="13">
        <f>F658/F665</f>
        <v>9.6153846153846159E-2</v>
      </c>
      <c r="H658" s="12">
        <v>4930500</v>
      </c>
      <c r="I658" s="12">
        <v>6604755</v>
      </c>
      <c r="J658" s="12">
        <v>11535255</v>
      </c>
      <c r="K658" s="13">
        <f>J658/J665</f>
        <v>7.9137868140057938E-2</v>
      </c>
      <c r="L658" s="13">
        <f t="shared" si="20"/>
        <v>8.5422813863664639E-4</v>
      </c>
      <c r="O658" s="10" t="s">
        <v>12</v>
      </c>
      <c r="P658" s="68"/>
      <c r="Q658" s="10" t="s">
        <v>16</v>
      </c>
      <c r="R658" s="76">
        <v>11</v>
      </c>
      <c r="S658" s="76">
        <v>17</v>
      </c>
      <c r="T658" s="76">
        <v>28</v>
      </c>
      <c r="U658" s="13">
        <f>T658/T665</f>
        <v>8.4848484848484854E-2</v>
      </c>
      <c r="V658" s="12">
        <v>4596500</v>
      </c>
      <c r="W658" s="12">
        <v>7365703</v>
      </c>
      <c r="X658" s="12">
        <v>11962203</v>
      </c>
      <c r="Y658" s="13">
        <f>X658/X665</f>
        <v>8.4125088747579138E-2</v>
      </c>
      <c r="Z658" s="13">
        <f t="shared" si="21"/>
        <v>9.9411368251837453E-4</v>
      </c>
    </row>
    <row r="659" spans="1:26">
      <c r="A659" s="10" t="s">
        <v>12</v>
      </c>
      <c r="B659" s="68"/>
      <c r="C659" s="10" t="s">
        <v>17</v>
      </c>
      <c r="D659" s="76">
        <v>5</v>
      </c>
      <c r="E659" s="76">
        <v>5</v>
      </c>
      <c r="F659" s="76">
        <v>10</v>
      </c>
      <c r="G659" s="13">
        <f>F659/F665</f>
        <v>3.2051282051282048E-2</v>
      </c>
      <c r="H659" s="12">
        <v>1887000</v>
      </c>
      <c r="I659" s="12">
        <v>2231000</v>
      </c>
      <c r="J659" s="12">
        <v>4118000</v>
      </c>
      <c r="K659" s="13">
        <f>J659/J665</f>
        <v>2.8251628681009531E-2</v>
      </c>
      <c r="L659" s="13">
        <f t="shared" si="20"/>
        <v>3.0495307428450515E-4</v>
      </c>
      <c r="O659" s="10" t="s">
        <v>12</v>
      </c>
      <c r="P659" s="68"/>
      <c r="Q659" s="10" t="s">
        <v>17</v>
      </c>
      <c r="R659" s="76">
        <v>3</v>
      </c>
      <c r="S659" s="76">
        <v>2</v>
      </c>
      <c r="T659" s="76">
        <v>5</v>
      </c>
      <c r="U659" s="13">
        <f>T659/T665</f>
        <v>1.5151515151515152E-2</v>
      </c>
      <c r="V659" s="12">
        <v>1655000</v>
      </c>
      <c r="W659" s="12">
        <v>819000</v>
      </c>
      <c r="X659" s="12">
        <v>2474000</v>
      </c>
      <c r="Y659" s="13">
        <f>X659/X665</f>
        <v>1.739859034004947E-2</v>
      </c>
      <c r="Z659" s="13">
        <f t="shared" si="21"/>
        <v>2.0560069500161958E-4</v>
      </c>
    </row>
    <row r="660" spans="1:26">
      <c r="A660" s="10" t="s">
        <v>12</v>
      </c>
      <c r="B660" s="68"/>
      <c r="C660" s="10" t="s">
        <v>18</v>
      </c>
      <c r="D660" s="76">
        <v>3</v>
      </c>
      <c r="E660" s="76">
        <v>7</v>
      </c>
      <c r="F660" s="76">
        <v>10</v>
      </c>
      <c r="G660" s="13">
        <f>F660/F665</f>
        <v>3.2051282051282048E-2</v>
      </c>
      <c r="H660" s="12">
        <v>1037900</v>
      </c>
      <c r="I660" s="12">
        <v>3440000</v>
      </c>
      <c r="J660" s="12">
        <v>4477900</v>
      </c>
      <c r="K660" s="13">
        <f>J660/J665</f>
        <v>3.0720730468842296E-2</v>
      </c>
      <c r="L660" s="13">
        <f t="shared" si="20"/>
        <v>3.3160499546833064E-4</v>
      </c>
      <c r="O660" s="10" t="s">
        <v>12</v>
      </c>
      <c r="P660" s="68"/>
      <c r="Q660" s="10" t="s">
        <v>18</v>
      </c>
      <c r="R660" s="76">
        <v>11</v>
      </c>
      <c r="S660" s="76">
        <v>12</v>
      </c>
      <c r="T660" s="76">
        <v>23</v>
      </c>
      <c r="U660" s="13">
        <f>T660/T665</f>
        <v>6.9696969696969702E-2</v>
      </c>
      <c r="V660" s="12">
        <v>5148000</v>
      </c>
      <c r="W660" s="12">
        <v>5929080</v>
      </c>
      <c r="X660" s="12">
        <v>11077080</v>
      </c>
      <c r="Y660" s="13">
        <f>X660/X665</f>
        <v>7.7900394940968148E-2</v>
      </c>
      <c r="Z660" s="13">
        <f t="shared" si="21"/>
        <v>9.2055592020555388E-4</v>
      </c>
    </row>
    <row r="661" spans="1:26">
      <c r="A661" s="10" t="s">
        <v>12</v>
      </c>
      <c r="B661" s="68"/>
      <c r="C661" s="10" t="s">
        <v>19</v>
      </c>
      <c r="D661" s="76">
        <v>6</v>
      </c>
      <c r="E661" s="76">
        <v>7</v>
      </c>
      <c r="F661" s="76">
        <v>13</v>
      </c>
      <c r="G661" s="13">
        <f>F661/F665</f>
        <v>4.1666666666666664E-2</v>
      </c>
      <c r="H661" s="12">
        <v>2595900</v>
      </c>
      <c r="I661" s="12">
        <v>4417529</v>
      </c>
      <c r="J661" s="12">
        <v>7013429</v>
      </c>
      <c r="K661" s="13">
        <f>J661/J665</f>
        <v>4.811578239160369E-2</v>
      </c>
      <c r="L661" s="13">
        <f t="shared" si="20"/>
        <v>5.1937026100682434E-4</v>
      </c>
      <c r="O661" s="10" t="s">
        <v>12</v>
      </c>
      <c r="P661" s="68"/>
      <c r="Q661" s="10" t="s">
        <v>19</v>
      </c>
      <c r="R661" s="76">
        <v>4</v>
      </c>
      <c r="S661" s="76">
        <v>5</v>
      </c>
      <c r="T661" s="76">
        <v>9</v>
      </c>
      <c r="U661" s="13">
        <f>T661/T665</f>
        <v>2.7272727272727271E-2</v>
      </c>
      <c r="V661" s="12">
        <v>1591500</v>
      </c>
      <c r="W661" s="12">
        <v>1956635</v>
      </c>
      <c r="X661" s="12">
        <v>3548135</v>
      </c>
      <c r="Y661" s="13">
        <f>X661/X665</f>
        <v>2.4952525196520383E-2</v>
      </c>
      <c r="Z661" s="13">
        <f t="shared" si="21"/>
        <v>2.948662174452593E-4</v>
      </c>
    </row>
    <row r="662" spans="1:26">
      <c r="A662" s="10" t="s">
        <v>12</v>
      </c>
      <c r="B662" s="68"/>
      <c r="C662" s="10" t="s">
        <v>20</v>
      </c>
      <c r="D662" s="76">
        <v>7</v>
      </c>
      <c r="E662" s="76">
        <v>3</v>
      </c>
      <c r="F662" s="76">
        <v>10</v>
      </c>
      <c r="G662" s="13">
        <f>F662/F665</f>
        <v>3.2051282051282048E-2</v>
      </c>
      <c r="H662" s="12">
        <v>6014000</v>
      </c>
      <c r="I662" s="12">
        <v>1300000</v>
      </c>
      <c r="J662" s="12">
        <v>7314000</v>
      </c>
      <c r="K662" s="13">
        <f>J662/J665</f>
        <v>5.0177856282880934E-2</v>
      </c>
      <c r="L662" s="13">
        <f t="shared" si="20"/>
        <v>5.4162865112114393E-4</v>
      </c>
      <c r="O662" s="10" t="s">
        <v>12</v>
      </c>
      <c r="P662" s="68"/>
      <c r="Q662" s="10" t="s">
        <v>20</v>
      </c>
      <c r="R662" s="76">
        <v>3</v>
      </c>
      <c r="S662" s="76">
        <v>5</v>
      </c>
      <c r="T662" s="76">
        <v>8</v>
      </c>
      <c r="U662" s="13">
        <f>T662/T665</f>
        <v>2.4242424242424242E-2</v>
      </c>
      <c r="V662" s="12">
        <v>1444900</v>
      </c>
      <c r="W662" s="12">
        <v>2065750</v>
      </c>
      <c r="X662" s="12">
        <v>3510650</v>
      </c>
      <c r="Y662" s="13">
        <f>X662/X665</f>
        <v>2.4688909125826466E-2</v>
      </c>
      <c r="Z662" s="13">
        <f t="shared" si="21"/>
        <v>2.917510428081794E-4</v>
      </c>
    </row>
    <row r="663" spans="1:26">
      <c r="A663" s="10" t="s">
        <v>12</v>
      </c>
      <c r="B663" s="68"/>
      <c r="C663" s="10" t="s">
        <v>21</v>
      </c>
      <c r="D663" s="76">
        <v>36</v>
      </c>
      <c r="E663" s="76">
        <v>32</v>
      </c>
      <c r="F663" s="76">
        <v>68</v>
      </c>
      <c r="G663" s="13">
        <f>F663/F665</f>
        <v>0.21794871794871795</v>
      </c>
      <c r="H663" s="12">
        <v>19288901</v>
      </c>
      <c r="I663" s="12">
        <v>18315900</v>
      </c>
      <c r="J663" s="12">
        <v>37604801</v>
      </c>
      <c r="K663" s="13">
        <f>J663/J665</f>
        <v>0.25798855621060124</v>
      </c>
      <c r="L663" s="13">
        <f t="shared" si="20"/>
        <v>2.7847740827603288E-3</v>
      </c>
      <c r="O663" s="10" t="s">
        <v>12</v>
      </c>
      <c r="P663" s="68"/>
      <c r="Q663" s="10" t="s">
        <v>21</v>
      </c>
      <c r="R663" s="76">
        <v>30</v>
      </c>
      <c r="S663" s="76">
        <v>25</v>
      </c>
      <c r="T663" s="76">
        <v>55</v>
      </c>
      <c r="U663" s="13">
        <f>T663/T665</f>
        <v>0.16666666666666666</v>
      </c>
      <c r="V663" s="12">
        <v>13465700</v>
      </c>
      <c r="W663" s="12">
        <v>11464650</v>
      </c>
      <c r="X663" s="12">
        <v>24930350</v>
      </c>
      <c r="Y663" s="13">
        <f>X663/X665</f>
        <v>0.17532455403559108</v>
      </c>
      <c r="Z663" s="13">
        <f t="shared" si="21"/>
        <v>2.0718259040556292E-3</v>
      </c>
    </row>
    <row r="664" spans="1:26" ht="13.5" thickBot="1">
      <c r="A664" s="14" t="s">
        <v>12</v>
      </c>
      <c r="B664" s="69"/>
      <c r="C664" s="14" t="s">
        <v>22</v>
      </c>
      <c r="D664" s="77">
        <v>77</v>
      </c>
      <c r="E664" s="77">
        <v>73</v>
      </c>
      <c r="F664" s="77">
        <v>150</v>
      </c>
      <c r="G664" s="15">
        <f>F664/F665</f>
        <v>0.48076923076923078</v>
      </c>
      <c r="H664" s="16">
        <v>32956553</v>
      </c>
      <c r="I664" s="16">
        <v>32415570</v>
      </c>
      <c r="J664" s="16">
        <v>65372123</v>
      </c>
      <c r="K664" s="15">
        <f>J664/J665</f>
        <v>0.44848687350298272</v>
      </c>
      <c r="L664" s="15">
        <f t="shared" si="20"/>
        <v>4.8410465957636735E-3</v>
      </c>
      <c r="O664" s="14" t="s">
        <v>12</v>
      </c>
      <c r="P664" s="69"/>
      <c r="Q664" s="14" t="s">
        <v>22</v>
      </c>
      <c r="R664" s="77">
        <v>96</v>
      </c>
      <c r="S664" s="77">
        <v>83</v>
      </c>
      <c r="T664" s="77">
        <v>179</v>
      </c>
      <c r="U664" s="15">
        <f>T664/T665</f>
        <v>0.54242424242424248</v>
      </c>
      <c r="V664" s="16">
        <v>40569214</v>
      </c>
      <c r="W664" s="16">
        <v>34971571</v>
      </c>
      <c r="X664" s="16">
        <v>75540785</v>
      </c>
      <c r="Y664" s="15">
        <f>X664/X665</f>
        <v>0.53124622966077362</v>
      </c>
      <c r="Z664" s="15">
        <f t="shared" si="21"/>
        <v>6.2777841135682778E-3</v>
      </c>
    </row>
    <row r="665" spans="1:26" s="3" customFormat="1" ht="13.5" thickBot="1">
      <c r="A665" s="17" t="s">
        <v>12</v>
      </c>
      <c r="B665" s="18" t="s">
        <v>43</v>
      </c>
      <c r="C665" s="18"/>
      <c r="D665" s="78">
        <v>156</v>
      </c>
      <c r="E665" s="78">
        <v>156</v>
      </c>
      <c r="F665" s="78">
        <v>312</v>
      </c>
      <c r="G665" s="19">
        <f>F665/F665</f>
        <v>1</v>
      </c>
      <c r="H665" s="20">
        <v>72880754</v>
      </c>
      <c r="I665" s="20">
        <v>72880754</v>
      </c>
      <c r="J665" s="20">
        <v>145761508</v>
      </c>
      <c r="K665" s="19">
        <f>J665/J665</f>
        <v>1</v>
      </c>
      <c r="L665" s="21">
        <f t="shared" si="20"/>
        <v>1.0794176779248542E-2</v>
      </c>
      <c r="O665" s="17" t="s">
        <v>12</v>
      </c>
      <c r="P665" s="18" t="s">
        <v>43</v>
      </c>
      <c r="Q665" s="18"/>
      <c r="R665" s="78">
        <v>165</v>
      </c>
      <c r="S665" s="78">
        <v>165</v>
      </c>
      <c r="T665" s="78">
        <v>330</v>
      </c>
      <c r="U665" s="19">
        <f>T665/T665</f>
        <v>1</v>
      </c>
      <c r="V665" s="20">
        <v>71097714</v>
      </c>
      <c r="W665" s="20">
        <v>71097714</v>
      </c>
      <c r="X665" s="20">
        <v>142195428</v>
      </c>
      <c r="Y665" s="19">
        <f>X665/X665</f>
        <v>1</v>
      </c>
      <c r="Z665" s="21">
        <f t="shared" si="21"/>
        <v>1.1817089257418253E-2</v>
      </c>
    </row>
    <row r="666" spans="1:26">
      <c r="A666" s="10" t="s">
        <v>12</v>
      </c>
      <c r="B666" s="67" t="s">
        <v>44</v>
      </c>
      <c r="C666" s="10" t="s">
        <v>14</v>
      </c>
      <c r="D666" s="76">
        <v>6</v>
      </c>
      <c r="E666" s="76">
        <v>5</v>
      </c>
      <c r="F666" s="76">
        <v>11</v>
      </c>
      <c r="G666" s="11">
        <f>F666/F675</f>
        <v>5.5555555555555552E-2</v>
      </c>
      <c r="H666" s="12">
        <v>3052000</v>
      </c>
      <c r="I666" s="12">
        <v>2024000</v>
      </c>
      <c r="J666" s="12">
        <v>5076000</v>
      </c>
      <c r="K666" s="11">
        <f>J666/J675</f>
        <v>5.5455723357310471E-2</v>
      </c>
      <c r="L666" s="11">
        <f t="shared" si="20"/>
        <v>3.7589650438760278E-4</v>
      </c>
      <c r="O666" s="10" t="s">
        <v>12</v>
      </c>
      <c r="P666" s="67" t="s">
        <v>44</v>
      </c>
      <c r="Q666" s="10" t="s">
        <v>14</v>
      </c>
      <c r="R666" s="76">
        <v>8</v>
      </c>
      <c r="S666" s="76">
        <v>4</v>
      </c>
      <c r="T666" s="76">
        <v>12</v>
      </c>
      <c r="U666" s="11">
        <f>T666/T675</f>
        <v>6.6666666666666666E-2</v>
      </c>
      <c r="V666" s="12">
        <v>4342500</v>
      </c>
      <c r="W666" s="12">
        <v>2420000</v>
      </c>
      <c r="X666" s="12">
        <v>6762500</v>
      </c>
      <c r="Y666" s="11">
        <f>X666/X675</f>
        <v>7.4843054253572322E-2</v>
      </c>
      <c r="Z666" s="11">
        <f t="shared" si="21"/>
        <v>5.6199462406970587E-4</v>
      </c>
    </row>
    <row r="667" spans="1:26">
      <c r="A667" s="10" t="s">
        <v>12</v>
      </c>
      <c r="B667" s="68"/>
      <c r="C667" s="10" t="s">
        <v>15</v>
      </c>
      <c r="D667" s="76">
        <v>3</v>
      </c>
      <c r="E667" s="76">
        <v>4</v>
      </c>
      <c r="F667" s="76">
        <v>7</v>
      </c>
      <c r="G667" s="13">
        <f>F667/F675</f>
        <v>3.5353535353535352E-2</v>
      </c>
      <c r="H667" s="12">
        <v>938000</v>
      </c>
      <c r="I667" s="12">
        <v>2000000</v>
      </c>
      <c r="J667" s="12">
        <v>2938000</v>
      </c>
      <c r="K667" s="13">
        <f>J667/J675</f>
        <v>3.2097895040145423E-2</v>
      </c>
      <c r="L667" s="13">
        <f t="shared" si="20"/>
        <v>2.1756972614081502E-4</v>
      </c>
      <c r="O667" s="10" t="s">
        <v>12</v>
      </c>
      <c r="P667" s="68"/>
      <c r="Q667" s="10" t="s">
        <v>15</v>
      </c>
      <c r="R667" s="76">
        <v>2</v>
      </c>
      <c r="S667" s="76">
        <v>2</v>
      </c>
      <c r="T667" s="76">
        <v>4</v>
      </c>
      <c r="U667" s="13">
        <f>T667/T675</f>
        <v>2.2222222222222223E-2</v>
      </c>
      <c r="V667" s="12">
        <v>595000</v>
      </c>
      <c r="W667" s="12">
        <v>680000</v>
      </c>
      <c r="X667" s="12">
        <v>1275000</v>
      </c>
      <c r="Y667" s="13">
        <f>X667/X675</f>
        <v>1.4110890081080178E-2</v>
      </c>
      <c r="Z667" s="13">
        <f t="shared" si="21"/>
        <v>1.0595832098911276E-4</v>
      </c>
    </row>
    <row r="668" spans="1:26">
      <c r="A668" s="10" t="s">
        <v>12</v>
      </c>
      <c r="B668" s="68"/>
      <c r="C668" s="10" t="s">
        <v>16</v>
      </c>
      <c r="D668" s="76">
        <v>10</v>
      </c>
      <c r="E668" s="76">
        <v>12</v>
      </c>
      <c r="F668" s="76">
        <v>22</v>
      </c>
      <c r="G668" s="13">
        <f>F668/F675</f>
        <v>0.1111111111111111</v>
      </c>
      <c r="H668" s="12">
        <v>3819777</v>
      </c>
      <c r="I668" s="12">
        <v>4809777</v>
      </c>
      <c r="J668" s="12">
        <v>8629554</v>
      </c>
      <c r="K668" s="13">
        <f>J668/J675</f>
        <v>9.4278597186952709E-2</v>
      </c>
      <c r="L668" s="13">
        <f t="shared" si="20"/>
        <v>6.3905027246336779E-4</v>
      </c>
      <c r="O668" s="10" t="s">
        <v>12</v>
      </c>
      <c r="P668" s="68"/>
      <c r="Q668" s="10" t="s">
        <v>16</v>
      </c>
      <c r="R668" s="76">
        <v>4</v>
      </c>
      <c r="S668" s="76">
        <v>10</v>
      </c>
      <c r="T668" s="76">
        <v>14</v>
      </c>
      <c r="U668" s="13">
        <f>T668/T675</f>
        <v>7.7777777777777779E-2</v>
      </c>
      <c r="V668" s="12">
        <v>1935000</v>
      </c>
      <c r="W668" s="12">
        <v>4789900</v>
      </c>
      <c r="X668" s="12">
        <v>6724900</v>
      </c>
      <c r="Y668" s="13">
        <f>X668/X675</f>
        <v>7.4426921338240068E-2</v>
      </c>
      <c r="Z668" s="13">
        <f t="shared" si="21"/>
        <v>5.5886989240759555E-4</v>
      </c>
    </row>
    <row r="669" spans="1:26">
      <c r="A669" s="10" t="s">
        <v>12</v>
      </c>
      <c r="B669" s="68"/>
      <c r="C669" s="10" t="s">
        <v>17</v>
      </c>
      <c r="D669" s="76">
        <v>1</v>
      </c>
      <c r="E669" s="76">
        <v>3</v>
      </c>
      <c r="F669" s="76">
        <v>4</v>
      </c>
      <c r="G669" s="13">
        <f>F669/F675</f>
        <v>2.0202020202020204E-2</v>
      </c>
      <c r="H669" s="12">
        <v>383000</v>
      </c>
      <c r="I669" s="12">
        <v>1080000</v>
      </c>
      <c r="J669" s="12">
        <v>1463000</v>
      </c>
      <c r="K669" s="13">
        <f>J669/J675</f>
        <v>1.5983397019650358E-2</v>
      </c>
      <c r="L669" s="13">
        <f t="shared" si="20"/>
        <v>1.083405409612023E-4</v>
      </c>
      <c r="O669" s="10" t="s">
        <v>12</v>
      </c>
      <c r="P669" s="68"/>
      <c r="Q669" s="10" t="s">
        <v>17</v>
      </c>
      <c r="R669" s="76">
        <v>2</v>
      </c>
      <c r="S669" s="76">
        <v>3</v>
      </c>
      <c r="T669" s="76">
        <v>5</v>
      </c>
      <c r="U669" s="13">
        <f>T669/T675</f>
        <v>2.7777777777777776E-2</v>
      </c>
      <c r="V669" s="12">
        <v>772000</v>
      </c>
      <c r="W669" s="12">
        <v>830150</v>
      </c>
      <c r="X669" s="12">
        <v>1602150</v>
      </c>
      <c r="Y669" s="13">
        <f>X669/X675</f>
        <v>1.7731578465413809E-2</v>
      </c>
      <c r="Z669" s="13">
        <f t="shared" si="21"/>
        <v>1.3314597958643686E-4</v>
      </c>
    </row>
    <row r="670" spans="1:26">
      <c r="A670" s="10" t="s">
        <v>12</v>
      </c>
      <c r="B670" s="68"/>
      <c r="C670" s="10" t="s">
        <v>18</v>
      </c>
      <c r="D670" s="76">
        <v>4</v>
      </c>
      <c r="E670" s="76">
        <v>5</v>
      </c>
      <c r="F670" s="76">
        <v>9</v>
      </c>
      <c r="G670" s="13">
        <f>F670/F675</f>
        <v>4.5454545454545456E-2</v>
      </c>
      <c r="H670" s="12">
        <v>1246000</v>
      </c>
      <c r="I670" s="12">
        <v>1936000</v>
      </c>
      <c r="J670" s="12">
        <v>3182000</v>
      </c>
      <c r="K670" s="13">
        <f>J670/J675</f>
        <v>3.4763615390654437E-2</v>
      </c>
      <c r="L670" s="13">
        <f t="shared" si="20"/>
        <v>2.356388252484933E-4</v>
      </c>
      <c r="O670" s="10" t="s">
        <v>12</v>
      </c>
      <c r="P670" s="68"/>
      <c r="Q670" s="10" t="s">
        <v>18</v>
      </c>
      <c r="R670" s="76">
        <v>2</v>
      </c>
      <c r="S670" s="76">
        <v>2</v>
      </c>
      <c r="T670" s="76">
        <v>4</v>
      </c>
      <c r="U670" s="13">
        <f>T670/T675</f>
        <v>2.2222222222222223E-2</v>
      </c>
      <c r="V670" s="12">
        <v>630000</v>
      </c>
      <c r="W670" s="12">
        <v>595000</v>
      </c>
      <c r="X670" s="12">
        <v>1225000</v>
      </c>
      <c r="Y670" s="13">
        <f>X670/X675</f>
        <v>1.3557521842606446E-2</v>
      </c>
      <c r="Z670" s="13">
        <f t="shared" si="21"/>
        <v>1.0180309271502991E-4</v>
      </c>
    </row>
    <row r="671" spans="1:26">
      <c r="A671" s="10" t="s">
        <v>12</v>
      </c>
      <c r="B671" s="68"/>
      <c r="C671" s="10" t="s">
        <v>19</v>
      </c>
      <c r="D671" s="76">
        <v>2</v>
      </c>
      <c r="E671" s="76">
        <v>1</v>
      </c>
      <c r="F671" s="76">
        <v>3</v>
      </c>
      <c r="G671" s="13">
        <f>F671/F675</f>
        <v>1.5151515151515152E-2</v>
      </c>
      <c r="H671" s="12">
        <v>1775000</v>
      </c>
      <c r="I671" s="12">
        <v>1425000</v>
      </c>
      <c r="J671" s="12">
        <v>3200000</v>
      </c>
      <c r="K671" s="13">
        <f>J671/J675</f>
        <v>3.4960266891921492E-2</v>
      </c>
      <c r="L671" s="13">
        <f t="shared" si="20"/>
        <v>2.3697179157610893E-4</v>
      </c>
      <c r="O671" s="10" t="s">
        <v>12</v>
      </c>
      <c r="P671" s="68"/>
      <c r="Q671" s="10" t="s">
        <v>19</v>
      </c>
      <c r="R671" s="76">
        <v>2</v>
      </c>
      <c r="S671" s="76">
        <v>3</v>
      </c>
      <c r="T671" s="76">
        <v>5</v>
      </c>
      <c r="U671" s="13">
        <f>T671/T675</f>
        <v>2.7777777777777776E-2</v>
      </c>
      <c r="V671" s="12">
        <v>810000</v>
      </c>
      <c r="W671" s="12">
        <v>952500</v>
      </c>
      <c r="X671" s="12">
        <v>1762500</v>
      </c>
      <c r="Y671" s="13">
        <f>X671/X675</f>
        <v>1.950623040619907E-2</v>
      </c>
      <c r="Z671" s="13">
        <f t="shared" si="21"/>
        <v>1.4647179666142058E-4</v>
      </c>
    </row>
    <row r="672" spans="1:26">
      <c r="A672" s="10" t="s">
        <v>12</v>
      </c>
      <c r="B672" s="68"/>
      <c r="C672" s="10" t="s">
        <v>20</v>
      </c>
      <c r="D672" s="76">
        <v>3</v>
      </c>
      <c r="E672" s="76">
        <v>5</v>
      </c>
      <c r="F672" s="76">
        <v>8</v>
      </c>
      <c r="G672" s="13">
        <f>F672/F675</f>
        <v>4.0404040404040407E-2</v>
      </c>
      <c r="H672" s="12">
        <v>1655000</v>
      </c>
      <c r="I672" s="12">
        <v>3223500</v>
      </c>
      <c r="J672" s="12">
        <v>4878500</v>
      </c>
      <c r="K672" s="13">
        <f>J672/J675</f>
        <v>5.3298019385074689E-2</v>
      </c>
      <c r="L672" s="13">
        <f t="shared" si="20"/>
        <v>3.6127090162626482E-4</v>
      </c>
      <c r="O672" s="10" t="s">
        <v>12</v>
      </c>
      <c r="P672" s="68"/>
      <c r="Q672" s="10" t="s">
        <v>20</v>
      </c>
      <c r="R672" s="76">
        <v>7</v>
      </c>
      <c r="S672" s="76">
        <v>4</v>
      </c>
      <c r="T672" s="76">
        <v>11</v>
      </c>
      <c r="U672" s="13">
        <f>T672/T675</f>
        <v>6.1111111111111109E-2</v>
      </c>
      <c r="V672" s="12">
        <v>5069500</v>
      </c>
      <c r="W672" s="12">
        <v>2447500</v>
      </c>
      <c r="X672" s="12">
        <v>7517000</v>
      </c>
      <c r="Y672" s="13">
        <f>X672/X675</f>
        <v>8.3193380972140948E-2</v>
      </c>
      <c r="Z672" s="13">
        <f t="shared" si="21"/>
        <v>6.2469701872561612E-4</v>
      </c>
    </row>
    <row r="673" spans="1:26">
      <c r="A673" s="10" t="s">
        <v>12</v>
      </c>
      <c r="B673" s="68"/>
      <c r="C673" s="10" t="s">
        <v>21</v>
      </c>
      <c r="D673" s="76">
        <v>8</v>
      </c>
      <c r="E673" s="76">
        <v>10</v>
      </c>
      <c r="F673" s="76">
        <v>18</v>
      </c>
      <c r="G673" s="13">
        <f>F673/F675</f>
        <v>9.0909090909090912E-2</v>
      </c>
      <c r="H673" s="12">
        <v>4766000</v>
      </c>
      <c r="I673" s="12">
        <v>5878000</v>
      </c>
      <c r="J673" s="12">
        <v>10644000</v>
      </c>
      <c r="K673" s="13">
        <f>J673/J675</f>
        <v>0.11628658774925386</v>
      </c>
      <c r="L673" s="13">
        <f t="shared" si="20"/>
        <v>7.8822742173003226E-4</v>
      </c>
      <c r="O673" s="10" t="s">
        <v>12</v>
      </c>
      <c r="P673" s="68"/>
      <c r="Q673" s="10" t="s">
        <v>21</v>
      </c>
      <c r="R673" s="76">
        <v>5</v>
      </c>
      <c r="S673" s="76">
        <v>7</v>
      </c>
      <c r="T673" s="76">
        <v>12</v>
      </c>
      <c r="U673" s="13">
        <f>T673/T675</f>
        <v>6.6666666666666666E-2</v>
      </c>
      <c r="V673" s="12">
        <v>2414000</v>
      </c>
      <c r="W673" s="12">
        <v>3968500</v>
      </c>
      <c r="X673" s="12">
        <v>6382500</v>
      </c>
      <c r="Y673" s="13">
        <f>X673/X675</f>
        <v>7.0637455641171951E-2</v>
      </c>
      <c r="Z673" s="13">
        <f t="shared" si="21"/>
        <v>5.3041488918667621E-4</v>
      </c>
    </row>
    <row r="674" spans="1:26" ht="13.5" thickBot="1">
      <c r="A674" s="14" t="s">
        <v>12</v>
      </c>
      <c r="B674" s="69"/>
      <c r="C674" s="14" t="s">
        <v>22</v>
      </c>
      <c r="D674" s="77">
        <v>62</v>
      </c>
      <c r="E674" s="77">
        <v>54</v>
      </c>
      <c r="F674" s="77">
        <v>116</v>
      </c>
      <c r="G674" s="15">
        <f>F674/F675</f>
        <v>0.58585858585858586</v>
      </c>
      <c r="H674" s="16">
        <v>28131464</v>
      </c>
      <c r="I674" s="16">
        <v>23389964</v>
      </c>
      <c r="J674" s="16">
        <v>51521428</v>
      </c>
      <c r="K674" s="15">
        <f>J674/J675</f>
        <v>0.56287589797903659</v>
      </c>
      <c r="L674" s="15">
        <f t="shared" si="20"/>
        <v>3.8153515930373443E-3</v>
      </c>
      <c r="O674" s="14" t="s">
        <v>12</v>
      </c>
      <c r="P674" s="69"/>
      <c r="Q674" s="14" t="s">
        <v>22</v>
      </c>
      <c r="R674" s="77">
        <v>58</v>
      </c>
      <c r="S674" s="77">
        <v>55</v>
      </c>
      <c r="T674" s="77">
        <v>113</v>
      </c>
      <c r="U674" s="15">
        <f>T674/T675</f>
        <v>0.62777777777777777</v>
      </c>
      <c r="V674" s="16">
        <v>28609873</v>
      </c>
      <c r="W674" s="16">
        <v>28494323</v>
      </c>
      <c r="X674" s="16">
        <v>57104196</v>
      </c>
      <c r="Y674" s="15">
        <f>X674/X675</f>
        <v>0.63199296699957519</v>
      </c>
      <c r="Z674" s="15">
        <f t="shared" si="21"/>
        <v>4.7456193957593797E-3</v>
      </c>
    </row>
    <row r="675" spans="1:26" s="3" customFormat="1" ht="13.5" thickBot="1">
      <c r="A675" s="17" t="s">
        <v>12</v>
      </c>
      <c r="B675" s="18" t="s">
        <v>45</v>
      </c>
      <c r="C675" s="18"/>
      <c r="D675" s="78">
        <v>99</v>
      </c>
      <c r="E675" s="78">
        <v>99</v>
      </c>
      <c r="F675" s="78">
        <v>198</v>
      </c>
      <c r="G675" s="19">
        <f>F675/F675</f>
        <v>1</v>
      </c>
      <c r="H675" s="20">
        <v>45766241</v>
      </c>
      <c r="I675" s="20">
        <v>45766241</v>
      </c>
      <c r="J675" s="20">
        <v>91532482</v>
      </c>
      <c r="K675" s="19">
        <f>J675/J675</f>
        <v>1</v>
      </c>
      <c r="L675" s="21">
        <f t="shared" si="20"/>
        <v>6.7783175771712317E-3</v>
      </c>
      <c r="O675" s="17" t="s">
        <v>12</v>
      </c>
      <c r="P675" s="18" t="s">
        <v>45</v>
      </c>
      <c r="Q675" s="18"/>
      <c r="R675" s="78">
        <v>90</v>
      </c>
      <c r="S675" s="78">
        <v>90</v>
      </c>
      <c r="T675" s="78">
        <v>180</v>
      </c>
      <c r="U675" s="19">
        <f>T675/T675</f>
        <v>1</v>
      </c>
      <c r="V675" s="20">
        <v>45177873</v>
      </c>
      <c r="W675" s="20">
        <v>45177873</v>
      </c>
      <c r="X675" s="20">
        <v>90355746</v>
      </c>
      <c r="Y675" s="19">
        <f>X675/X675</f>
        <v>1</v>
      </c>
      <c r="Z675" s="21">
        <f t="shared" si="21"/>
        <v>7.5089750101009732E-3</v>
      </c>
    </row>
    <row r="676" spans="1:26">
      <c r="A676" s="10" t="s">
        <v>12</v>
      </c>
      <c r="B676" s="67" t="s">
        <v>46</v>
      </c>
      <c r="C676" s="10" t="s">
        <v>14</v>
      </c>
      <c r="D676" s="76">
        <v>2</v>
      </c>
      <c r="E676" s="76">
        <v>3</v>
      </c>
      <c r="F676" s="76">
        <v>5</v>
      </c>
      <c r="G676" s="11">
        <f>F676/F685</f>
        <v>1.3661202185792349E-2</v>
      </c>
      <c r="H676" s="12">
        <v>680000</v>
      </c>
      <c r="I676" s="12">
        <v>965000</v>
      </c>
      <c r="J676" s="12">
        <v>1645000</v>
      </c>
      <c r="K676" s="11">
        <f>J676/J685</f>
        <v>1.3229154824763639E-2</v>
      </c>
      <c r="L676" s="11">
        <f t="shared" si="20"/>
        <v>1.2181831160709349E-4</v>
      </c>
      <c r="O676" s="10" t="s">
        <v>12</v>
      </c>
      <c r="P676" s="67" t="s">
        <v>46</v>
      </c>
      <c r="Q676" s="10" t="s">
        <v>14</v>
      </c>
      <c r="R676" s="76">
        <v>2</v>
      </c>
      <c r="S676" s="76">
        <v>5</v>
      </c>
      <c r="T676" s="76">
        <v>7</v>
      </c>
      <c r="U676" s="11">
        <f>T676/T685</f>
        <v>1.6129032258064516E-2</v>
      </c>
      <c r="V676" s="12">
        <v>686000</v>
      </c>
      <c r="W676" s="12">
        <v>1696079</v>
      </c>
      <c r="X676" s="12">
        <v>2382079</v>
      </c>
      <c r="Y676" s="11">
        <f>X676/X685</f>
        <v>1.5413969246799306E-2</v>
      </c>
      <c r="Z676" s="11">
        <f t="shared" si="21"/>
        <v>1.9796164023798017E-4</v>
      </c>
    </row>
    <row r="677" spans="1:26">
      <c r="A677" s="10" t="s">
        <v>12</v>
      </c>
      <c r="B677" s="68"/>
      <c r="C677" s="10" t="s">
        <v>15</v>
      </c>
      <c r="D677" s="76">
        <v>1</v>
      </c>
      <c r="E677" s="76">
        <v>3</v>
      </c>
      <c r="F677" s="76">
        <v>4</v>
      </c>
      <c r="G677" s="13">
        <f>F677/F685</f>
        <v>1.092896174863388E-2</v>
      </c>
      <c r="H677" s="12">
        <v>464000</v>
      </c>
      <c r="I677" s="12">
        <v>1072000</v>
      </c>
      <c r="J677" s="12">
        <v>1536000</v>
      </c>
      <c r="K677" s="13">
        <f>J677/J685</f>
        <v>1.2352572529384164E-2</v>
      </c>
      <c r="L677" s="13">
        <f t="shared" si="20"/>
        <v>1.1374645995653228E-4</v>
      </c>
      <c r="O677" s="10" t="s">
        <v>12</v>
      </c>
      <c r="P677" s="68"/>
      <c r="Q677" s="10" t="s">
        <v>15</v>
      </c>
      <c r="R677" s="76">
        <v>3</v>
      </c>
      <c r="S677" s="76">
        <v>2</v>
      </c>
      <c r="T677" s="76">
        <v>5</v>
      </c>
      <c r="U677" s="13">
        <f>T677/T685</f>
        <v>1.1520737327188941E-2</v>
      </c>
      <c r="V677" s="12">
        <v>1142500</v>
      </c>
      <c r="W677" s="12">
        <v>520000</v>
      </c>
      <c r="X677" s="12">
        <v>1662500</v>
      </c>
      <c r="Y677" s="13">
        <f>X677/X685</f>
        <v>1.0757713691613019E-2</v>
      </c>
      <c r="Z677" s="13">
        <f t="shared" si="21"/>
        <v>1.3816134011325487E-4</v>
      </c>
    </row>
    <row r="678" spans="1:26">
      <c r="A678" s="10" t="s">
        <v>12</v>
      </c>
      <c r="B678" s="68"/>
      <c r="C678" s="10" t="s">
        <v>16</v>
      </c>
      <c r="D678" s="76">
        <v>20</v>
      </c>
      <c r="E678" s="76">
        <v>13</v>
      </c>
      <c r="F678" s="76">
        <v>33</v>
      </c>
      <c r="G678" s="13">
        <f>F678/F685</f>
        <v>9.0163934426229511E-2</v>
      </c>
      <c r="H678" s="12">
        <v>6374649</v>
      </c>
      <c r="I678" s="12">
        <v>4516444</v>
      </c>
      <c r="J678" s="12">
        <v>10891093</v>
      </c>
      <c r="K678" s="13">
        <f>J678/J685</f>
        <v>8.7586599092948025E-2</v>
      </c>
      <c r="L678" s="13">
        <f t="shared" si="20"/>
        <v>8.0652556888500594E-4</v>
      </c>
      <c r="O678" s="10" t="s">
        <v>12</v>
      </c>
      <c r="P678" s="68"/>
      <c r="Q678" s="10" t="s">
        <v>16</v>
      </c>
      <c r="R678" s="76">
        <v>14</v>
      </c>
      <c r="S678" s="76">
        <v>14</v>
      </c>
      <c r="T678" s="76">
        <v>28</v>
      </c>
      <c r="U678" s="13">
        <f>T678/T685</f>
        <v>6.4516129032258063E-2</v>
      </c>
      <c r="V678" s="12">
        <v>4674500</v>
      </c>
      <c r="W678" s="12">
        <v>5391155</v>
      </c>
      <c r="X678" s="12">
        <v>10065655</v>
      </c>
      <c r="Y678" s="13">
        <f>X678/X685</f>
        <v>6.5132892997625882E-2</v>
      </c>
      <c r="Z678" s="13">
        <f t="shared" si="21"/>
        <v>8.365018850632689E-4</v>
      </c>
    </row>
    <row r="679" spans="1:26">
      <c r="A679" s="10" t="s">
        <v>12</v>
      </c>
      <c r="B679" s="68"/>
      <c r="C679" s="10" t="s">
        <v>17</v>
      </c>
      <c r="D679" s="76">
        <v>19</v>
      </c>
      <c r="E679" s="76">
        <v>17</v>
      </c>
      <c r="F679" s="76">
        <v>36</v>
      </c>
      <c r="G679" s="13">
        <f>F679/F685</f>
        <v>9.8360655737704916E-2</v>
      </c>
      <c r="H679" s="12">
        <v>5644000</v>
      </c>
      <c r="I679" s="12">
        <v>5527374</v>
      </c>
      <c r="J679" s="12">
        <v>11171374</v>
      </c>
      <c r="K679" s="13">
        <f>J679/J685</f>
        <v>8.9840629940023758E-2</v>
      </c>
      <c r="L679" s="13">
        <f t="shared" si="20"/>
        <v>8.2728140973336315E-4</v>
      </c>
      <c r="O679" s="10" t="s">
        <v>12</v>
      </c>
      <c r="P679" s="68"/>
      <c r="Q679" s="10" t="s">
        <v>17</v>
      </c>
      <c r="R679" s="76">
        <v>27</v>
      </c>
      <c r="S679" s="76">
        <v>11</v>
      </c>
      <c r="T679" s="76">
        <v>38</v>
      </c>
      <c r="U679" s="13">
        <f>T679/T685</f>
        <v>8.755760368663594E-2</v>
      </c>
      <c r="V679" s="12">
        <v>8701250</v>
      </c>
      <c r="W679" s="12">
        <v>4233500</v>
      </c>
      <c r="X679" s="12">
        <v>12934750</v>
      </c>
      <c r="Y679" s="13">
        <f>X679/X685</f>
        <v>8.3698247923363306E-2</v>
      </c>
      <c r="Z679" s="13">
        <f t="shared" si="21"/>
        <v>1.0749367783638637E-3</v>
      </c>
    </row>
    <row r="680" spans="1:26">
      <c r="A680" s="10" t="s">
        <v>12</v>
      </c>
      <c r="B680" s="68"/>
      <c r="C680" s="10" t="s">
        <v>18</v>
      </c>
      <c r="D680" s="76"/>
      <c r="E680" s="76">
        <v>9</v>
      </c>
      <c r="F680" s="76">
        <v>9</v>
      </c>
      <c r="G680" s="13">
        <f>F680/F685</f>
        <v>2.4590163934426229E-2</v>
      </c>
      <c r="H680" s="12"/>
      <c r="I680" s="12">
        <v>3332571</v>
      </c>
      <c r="J680" s="12">
        <v>3332571</v>
      </c>
      <c r="K680" s="13">
        <f>J680/J685</f>
        <v>2.6800667309129111E-2</v>
      </c>
      <c r="L680" s="13">
        <f t="shared" si="20"/>
        <v>2.4678916263268279E-4</v>
      </c>
      <c r="O680" s="10" t="s">
        <v>12</v>
      </c>
      <c r="P680" s="68"/>
      <c r="Q680" s="10" t="s">
        <v>18</v>
      </c>
      <c r="R680" s="76">
        <v>11</v>
      </c>
      <c r="S680" s="76">
        <v>14</v>
      </c>
      <c r="T680" s="76">
        <v>25</v>
      </c>
      <c r="U680" s="13">
        <f>T680/T685</f>
        <v>5.7603686635944701E-2</v>
      </c>
      <c r="V680" s="12">
        <v>3280000</v>
      </c>
      <c r="W680" s="12">
        <v>4565300</v>
      </c>
      <c r="X680" s="12">
        <v>7845300</v>
      </c>
      <c r="Y680" s="13">
        <f>X680/X685</f>
        <v>5.0765408255525786E-2</v>
      </c>
      <c r="Z680" s="13">
        <f t="shared" si="21"/>
        <v>6.5198024757324416E-4</v>
      </c>
    </row>
    <row r="681" spans="1:26">
      <c r="A681" s="10" t="s">
        <v>12</v>
      </c>
      <c r="B681" s="68"/>
      <c r="C681" s="10" t="s">
        <v>19</v>
      </c>
      <c r="D681" s="76">
        <v>1</v>
      </c>
      <c r="E681" s="76">
        <v>4</v>
      </c>
      <c r="F681" s="76">
        <v>5</v>
      </c>
      <c r="G681" s="13">
        <f>F681/F685</f>
        <v>1.3661202185792349E-2</v>
      </c>
      <c r="H681" s="12">
        <v>553750</v>
      </c>
      <c r="I681" s="12">
        <v>1225900</v>
      </c>
      <c r="J681" s="12">
        <v>1779650</v>
      </c>
      <c r="K681" s="13">
        <f>J681/J685</f>
        <v>1.4312015430936543E-2</v>
      </c>
      <c r="L681" s="13">
        <f t="shared" si="20"/>
        <v>1.3178964027450694E-4</v>
      </c>
      <c r="O681" s="10" t="s">
        <v>12</v>
      </c>
      <c r="P681" s="68"/>
      <c r="Q681" s="10" t="s">
        <v>19</v>
      </c>
      <c r="R681" s="76">
        <v>4</v>
      </c>
      <c r="S681" s="76">
        <v>2</v>
      </c>
      <c r="T681" s="76">
        <v>6</v>
      </c>
      <c r="U681" s="13">
        <f>T681/T685</f>
        <v>1.3824884792626729E-2</v>
      </c>
      <c r="V681" s="12">
        <v>1330000</v>
      </c>
      <c r="W681" s="12">
        <v>719000</v>
      </c>
      <c r="X681" s="12">
        <v>2049000</v>
      </c>
      <c r="Y681" s="13">
        <f>X681/X685</f>
        <v>1.3258679912249669E-2</v>
      </c>
      <c r="Z681" s="13">
        <f t="shared" si="21"/>
        <v>1.7028125467191533E-4</v>
      </c>
    </row>
    <row r="682" spans="1:26">
      <c r="A682" s="10" t="s">
        <v>12</v>
      </c>
      <c r="B682" s="68"/>
      <c r="C682" s="10" t="s">
        <v>20</v>
      </c>
      <c r="D682" s="76">
        <v>9</v>
      </c>
      <c r="E682" s="76">
        <v>9</v>
      </c>
      <c r="F682" s="76">
        <v>18</v>
      </c>
      <c r="G682" s="13">
        <f>F682/F685</f>
        <v>4.9180327868852458E-2</v>
      </c>
      <c r="H682" s="12">
        <v>3758500</v>
      </c>
      <c r="I682" s="12">
        <v>3081000</v>
      </c>
      <c r="J682" s="12">
        <v>6839500</v>
      </c>
      <c r="K682" s="13">
        <f>J682/J685</f>
        <v>5.5003528525210281E-2</v>
      </c>
      <c r="L682" s="13">
        <f t="shared" si="20"/>
        <v>5.0649017765149905E-4</v>
      </c>
      <c r="O682" s="10" t="s">
        <v>12</v>
      </c>
      <c r="P682" s="68"/>
      <c r="Q682" s="10" t="s">
        <v>20</v>
      </c>
      <c r="R682" s="76">
        <v>6</v>
      </c>
      <c r="S682" s="76">
        <v>13</v>
      </c>
      <c r="T682" s="76">
        <v>19</v>
      </c>
      <c r="U682" s="13">
        <f>T682/T685</f>
        <v>4.377880184331797E-2</v>
      </c>
      <c r="V682" s="12">
        <v>2199129</v>
      </c>
      <c r="W682" s="12">
        <v>4911500</v>
      </c>
      <c r="X682" s="12">
        <v>7110629</v>
      </c>
      <c r="Y682" s="13">
        <f>X682/X685</f>
        <v>4.6011495307837949E-2</v>
      </c>
      <c r="Z682" s="13">
        <f t="shared" si="21"/>
        <v>5.9092573334626974E-4</v>
      </c>
    </row>
    <row r="683" spans="1:26">
      <c r="A683" s="10" t="s">
        <v>12</v>
      </c>
      <c r="B683" s="68"/>
      <c r="C683" s="10" t="s">
        <v>21</v>
      </c>
      <c r="D683" s="76">
        <v>8</v>
      </c>
      <c r="E683" s="76">
        <v>12</v>
      </c>
      <c r="F683" s="76">
        <v>20</v>
      </c>
      <c r="G683" s="13">
        <f>F683/F685</f>
        <v>5.4644808743169397E-2</v>
      </c>
      <c r="H683" s="12">
        <v>2948300</v>
      </c>
      <c r="I683" s="12">
        <v>4238659</v>
      </c>
      <c r="J683" s="12">
        <v>7186959</v>
      </c>
      <c r="K683" s="13">
        <f>J683/J685</f>
        <v>5.7797807495579612E-2</v>
      </c>
      <c r="L683" s="13">
        <f t="shared" si="20"/>
        <v>5.3222079694188761E-4</v>
      </c>
      <c r="O683" s="10" t="s">
        <v>12</v>
      </c>
      <c r="P683" s="68"/>
      <c r="Q683" s="10" t="s">
        <v>21</v>
      </c>
      <c r="R683" s="76">
        <v>11</v>
      </c>
      <c r="S683" s="76">
        <v>11</v>
      </c>
      <c r="T683" s="76">
        <v>22</v>
      </c>
      <c r="U683" s="13">
        <f>T683/T685</f>
        <v>5.0691244239631339E-2</v>
      </c>
      <c r="V683" s="12">
        <v>4285500</v>
      </c>
      <c r="W683" s="12">
        <v>3985000</v>
      </c>
      <c r="X683" s="12">
        <v>8270500</v>
      </c>
      <c r="Y683" s="13">
        <f>X683/X685</f>
        <v>5.3516794638487498E-2</v>
      </c>
      <c r="Z683" s="13">
        <f t="shared" si="21"/>
        <v>6.8731630881604478E-4</v>
      </c>
    </row>
    <row r="684" spans="1:26" ht="13.5" thickBot="1">
      <c r="A684" s="14" t="s">
        <v>12</v>
      </c>
      <c r="B684" s="69"/>
      <c r="C684" s="14" t="s">
        <v>22</v>
      </c>
      <c r="D684" s="77">
        <v>123</v>
      </c>
      <c r="E684" s="77">
        <v>113</v>
      </c>
      <c r="F684" s="77">
        <v>236</v>
      </c>
      <c r="G684" s="15">
        <f>F684/F685</f>
        <v>0.64480874316939896</v>
      </c>
      <c r="H684" s="16">
        <v>41750085</v>
      </c>
      <c r="I684" s="16">
        <v>38214336</v>
      </c>
      <c r="J684" s="16">
        <v>79964421</v>
      </c>
      <c r="K684" s="15">
        <f>J684/J685</f>
        <v>0.64307702485202489</v>
      </c>
      <c r="L684" s="15">
        <f t="shared" ref="L684:L747" si="22">J684/13503716956</f>
        <v>5.9216600333488207E-3</v>
      </c>
      <c r="O684" s="14" t="s">
        <v>12</v>
      </c>
      <c r="P684" s="69"/>
      <c r="Q684" s="14" t="s">
        <v>22</v>
      </c>
      <c r="R684" s="77">
        <v>139</v>
      </c>
      <c r="S684" s="77">
        <v>145</v>
      </c>
      <c r="T684" s="77">
        <v>284</v>
      </c>
      <c r="U684" s="15">
        <f>T684/T685</f>
        <v>0.65437788018433185</v>
      </c>
      <c r="V684" s="16">
        <v>50971257</v>
      </c>
      <c r="W684" s="16">
        <v>51248602</v>
      </c>
      <c r="X684" s="16">
        <v>102219859</v>
      </c>
      <c r="Y684" s="15">
        <f>X684/X685</f>
        <v>0.66144479802649758</v>
      </c>
      <c r="Z684" s="15">
        <f t="shared" si="21"/>
        <v>8.4949369657912523E-3</v>
      </c>
    </row>
    <row r="685" spans="1:26" s="3" customFormat="1" ht="13.5" thickBot="1">
      <c r="A685" s="17" t="s">
        <v>12</v>
      </c>
      <c r="B685" s="18" t="s">
        <v>47</v>
      </c>
      <c r="C685" s="18"/>
      <c r="D685" s="78">
        <v>183</v>
      </c>
      <c r="E685" s="78">
        <v>183</v>
      </c>
      <c r="F685" s="78">
        <v>366</v>
      </c>
      <c r="G685" s="19">
        <f>F685/F685</f>
        <v>1</v>
      </c>
      <c r="H685" s="20">
        <v>62173284</v>
      </c>
      <c r="I685" s="20">
        <v>62173284</v>
      </c>
      <c r="J685" s="20">
        <v>124346568</v>
      </c>
      <c r="K685" s="19">
        <f>J685/J685</f>
        <v>1</v>
      </c>
      <c r="L685" s="21">
        <f t="shared" si="22"/>
        <v>9.2083215610313917E-3</v>
      </c>
      <c r="O685" s="17" t="s">
        <v>12</v>
      </c>
      <c r="P685" s="18" t="s">
        <v>47</v>
      </c>
      <c r="Q685" s="18"/>
      <c r="R685" s="78">
        <v>217</v>
      </c>
      <c r="S685" s="78">
        <v>217</v>
      </c>
      <c r="T685" s="78">
        <v>434</v>
      </c>
      <c r="U685" s="19">
        <f>T685/T685</f>
        <v>1</v>
      </c>
      <c r="V685" s="20">
        <v>77270136</v>
      </c>
      <c r="W685" s="20">
        <v>77270136</v>
      </c>
      <c r="X685" s="20">
        <v>154540272</v>
      </c>
      <c r="Y685" s="19">
        <f>X685/X685</f>
        <v>1</v>
      </c>
      <c r="Z685" s="21">
        <f t="shared" si="21"/>
        <v>1.2843002153977094E-2</v>
      </c>
    </row>
    <row r="686" spans="1:26">
      <c r="A686" s="10" t="s">
        <v>12</v>
      </c>
      <c r="B686" s="67" t="s">
        <v>48</v>
      </c>
      <c r="C686" s="10" t="s">
        <v>14</v>
      </c>
      <c r="D686" s="76">
        <v>12</v>
      </c>
      <c r="E686" s="76">
        <v>11</v>
      </c>
      <c r="F686" s="76">
        <v>23</v>
      </c>
      <c r="G686" s="11">
        <f>F686/F695</f>
        <v>4.4573643410852716E-2</v>
      </c>
      <c r="H686" s="12">
        <v>6315000</v>
      </c>
      <c r="I686" s="12">
        <v>4810500</v>
      </c>
      <c r="J686" s="12">
        <v>11125500</v>
      </c>
      <c r="K686" s="11">
        <f>J686/J695</f>
        <v>5.0304721682429721E-2</v>
      </c>
      <c r="L686" s="11">
        <f t="shared" si="22"/>
        <v>8.2388427099374989E-4</v>
      </c>
      <c r="O686" s="10" t="s">
        <v>12</v>
      </c>
      <c r="P686" s="67" t="s">
        <v>48</v>
      </c>
      <c r="Q686" s="10" t="s">
        <v>14</v>
      </c>
      <c r="R686" s="76">
        <v>10</v>
      </c>
      <c r="S686" s="76">
        <v>12</v>
      </c>
      <c r="T686" s="76">
        <v>22</v>
      </c>
      <c r="U686" s="11">
        <f>T686/T695</f>
        <v>4.230769230769231E-2</v>
      </c>
      <c r="V686" s="12">
        <v>4294500</v>
      </c>
      <c r="W686" s="12">
        <v>4939020</v>
      </c>
      <c r="X686" s="12">
        <v>9233520</v>
      </c>
      <c r="Y686" s="11">
        <f>X686/X695</f>
        <v>4.3169147428974389E-2</v>
      </c>
      <c r="Z686" s="11">
        <f t="shared" si="21"/>
        <v>7.673476674661901E-4</v>
      </c>
    </row>
    <row r="687" spans="1:26">
      <c r="A687" s="10" t="s">
        <v>12</v>
      </c>
      <c r="B687" s="68"/>
      <c r="C687" s="10" t="s">
        <v>15</v>
      </c>
      <c r="D687" s="76">
        <v>8</v>
      </c>
      <c r="E687" s="76">
        <v>10</v>
      </c>
      <c r="F687" s="76">
        <v>18</v>
      </c>
      <c r="G687" s="13">
        <f>F687/F695</f>
        <v>3.4883720930232558E-2</v>
      </c>
      <c r="H687" s="12">
        <v>3839000</v>
      </c>
      <c r="I687" s="12">
        <v>3897500</v>
      </c>
      <c r="J687" s="12">
        <v>7736500</v>
      </c>
      <c r="K687" s="13">
        <f>J687/J695</f>
        <v>3.4981122582905713E-2</v>
      </c>
      <c r="L687" s="13">
        <f t="shared" si="22"/>
        <v>5.7291633297767704E-4</v>
      </c>
      <c r="O687" s="10" t="s">
        <v>12</v>
      </c>
      <c r="P687" s="68"/>
      <c r="Q687" s="10" t="s">
        <v>15</v>
      </c>
      <c r="R687" s="76">
        <v>4</v>
      </c>
      <c r="S687" s="76">
        <v>3</v>
      </c>
      <c r="T687" s="76">
        <v>7</v>
      </c>
      <c r="U687" s="13">
        <f>T687/T695</f>
        <v>1.3461538461538462E-2</v>
      </c>
      <c r="V687" s="12">
        <v>1643059</v>
      </c>
      <c r="W687" s="12">
        <v>990500</v>
      </c>
      <c r="X687" s="12">
        <v>2633559</v>
      </c>
      <c r="Y687" s="13">
        <f>X687/X695</f>
        <v>1.2312584662609965E-2</v>
      </c>
      <c r="Z687" s="13">
        <f t="shared" si="21"/>
        <v>2.188607763653073E-4</v>
      </c>
    </row>
    <row r="688" spans="1:26">
      <c r="A688" s="10" t="s">
        <v>12</v>
      </c>
      <c r="B688" s="68"/>
      <c r="C688" s="10" t="s">
        <v>16</v>
      </c>
      <c r="D688" s="76">
        <v>19</v>
      </c>
      <c r="E688" s="76">
        <v>24</v>
      </c>
      <c r="F688" s="76">
        <v>43</v>
      </c>
      <c r="G688" s="13">
        <f>F688/F695</f>
        <v>8.3333333333333329E-2</v>
      </c>
      <c r="H688" s="12">
        <v>8195999</v>
      </c>
      <c r="I688" s="12">
        <v>10067500</v>
      </c>
      <c r="J688" s="12">
        <v>18263499</v>
      </c>
      <c r="K688" s="13">
        <f>J688/J695</f>
        <v>8.2579680386709223E-2</v>
      </c>
      <c r="L688" s="13">
        <f t="shared" si="22"/>
        <v>1.352479399524523E-3</v>
      </c>
      <c r="O688" s="10" t="s">
        <v>12</v>
      </c>
      <c r="P688" s="68"/>
      <c r="Q688" s="10" t="s">
        <v>16</v>
      </c>
      <c r="R688" s="76">
        <v>4</v>
      </c>
      <c r="S688" s="76">
        <v>12</v>
      </c>
      <c r="T688" s="76">
        <v>16</v>
      </c>
      <c r="U688" s="13">
        <f>T688/T695</f>
        <v>3.0769230769230771E-2</v>
      </c>
      <c r="V688" s="12">
        <v>2195000</v>
      </c>
      <c r="W688" s="12">
        <v>5463955</v>
      </c>
      <c r="X688" s="12">
        <v>7658955</v>
      </c>
      <c r="Y688" s="13">
        <f>X688/X695</f>
        <v>3.5807639724274226E-2</v>
      </c>
      <c r="Z688" s="13">
        <f t="shared" si="21"/>
        <v>6.364941273185648E-4</v>
      </c>
    </row>
    <row r="689" spans="1:26">
      <c r="A689" s="10" t="s">
        <v>12</v>
      </c>
      <c r="B689" s="68"/>
      <c r="C689" s="10" t="s">
        <v>17</v>
      </c>
      <c r="D689" s="76">
        <v>49</v>
      </c>
      <c r="E689" s="76">
        <v>28</v>
      </c>
      <c r="F689" s="76">
        <v>77</v>
      </c>
      <c r="G689" s="13">
        <f>F689/F695</f>
        <v>0.14922480620155038</v>
      </c>
      <c r="H689" s="12">
        <v>19699900</v>
      </c>
      <c r="I689" s="12">
        <v>11520702</v>
      </c>
      <c r="J689" s="12">
        <v>31220602</v>
      </c>
      <c r="K689" s="13">
        <f>J689/J695</f>
        <v>0.14116612236464957</v>
      </c>
      <c r="L689" s="13">
        <f t="shared" si="22"/>
        <v>2.3120006218827027E-3</v>
      </c>
      <c r="O689" s="10" t="s">
        <v>12</v>
      </c>
      <c r="P689" s="68"/>
      <c r="Q689" s="10" t="s">
        <v>17</v>
      </c>
      <c r="R689" s="76">
        <v>42</v>
      </c>
      <c r="S689" s="76">
        <v>35</v>
      </c>
      <c r="T689" s="76">
        <v>77</v>
      </c>
      <c r="U689" s="13">
        <f>T689/T695</f>
        <v>0.14807692307692308</v>
      </c>
      <c r="V689" s="12">
        <v>16273500</v>
      </c>
      <c r="W689" s="12">
        <v>13115754</v>
      </c>
      <c r="X689" s="12">
        <v>29389254</v>
      </c>
      <c r="Y689" s="13">
        <f>X689/X695</f>
        <v>0.13740253324339746</v>
      </c>
      <c r="Z689" s="13">
        <f t="shared" si="21"/>
        <v>2.4423811835000519E-3</v>
      </c>
    </row>
    <row r="690" spans="1:26">
      <c r="A690" s="10" t="s">
        <v>12</v>
      </c>
      <c r="B690" s="68"/>
      <c r="C690" s="10" t="s">
        <v>18</v>
      </c>
      <c r="D690" s="76">
        <v>12</v>
      </c>
      <c r="E690" s="76">
        <v>13</v>
      </c>
      <c r="F690" s="76">
        <v>25</v>
      </c>
      <c r="G690" s="13">
        <f>F690/F695</f>
        <v>4.8449612403100778E-2</v>
      </c>
      <c r="H690" s="12">
        <v>5942000</v>
      </c>
      <c r="I690" s="12">
        <v>5707500</v>
      </c>
      <c r="J690" s="12">
        <v>11649500</v>
      </c>
      <c r="K690" s="13">
        <f>J690/J695</f>
        <v>5.2674024110328975E-2</v>
      </c>
      <c r="L690" s="13">
        <f t="shared" si="22"/>
        <v>8.6268840186433772E-4</v>
      </c>
      <c r="O690" s="10" t="s">
        <v>12</v>
      </c>
      <c r="P690" s="68"/>
      <c r="Q690" s="10" t="s">
        <v>18</v>
      </c>
      <c r="R690" s="76">
        <v>6</v>
      </c>
      <c r="S690" s="76">
        <v>6</v>
      </c>
      <c r="T690" s="76">
        <v>12</v>
      </c>
      <c r="U690" s="13">
        <f>T690/T695</f>
        <v>2.3076923076923078E-2</v>
      </c>
      <c r="V690" s="12">
        <v>2368000</v>
      </c>
      <c r="W690" s="12">
        <v>2581900</v>
      </c>
      <c r="X690" s="12">
        <v>4949900</v>
      </c>
      <c r="Y690" s="13">
        <f>X690/X695</f>
        <v>2.3142091299816356E-2</v>
      </c>
      <c r="Z690" s="13">
        <f t="shared" si="21"/>
        <v>4.1135928867765429E-4</v>
      </c>
    </row>
    <row r="691" spans="1:26">
      <c r="A691" s="10" t="s">
        <v>12</v>
      </c>
      <c r="B691" s="68"/>
      <c r="C691" s="10" t="s">
        <v>19</v>
      </c>
      <c r="D691" s="76">
        <v>3</v>
      </c>
      <c r="E691" s="76">
        <v>8</v>
      </c>
      <c r="F691" s="76">
        <v>11</v>
      </c>
      <c r="G691" s="13">
        <f>F691/F695</f>
        <v>2.1317829457364341E-2</v>
      </c>
      <c r="H691" s="12">
        <v>1113000</v>
      </c>
      <c r="I691" s="12">
        <v>3230000</v>
      </c>
      <c r="J691" s="12">
        <v>4343000</v>
      </c>
      <c r="K691" s="13">
        <f>J691/J695</f>
        <v>1.9637176420546694E-2</v>
      </c>
      <c r="L691" s="13">
        <f t="shared" si="22"/>
        <v>3.216151533797003E-4</v>
      </c>
      <c r="O691" s="10" t="s">
        <v>12</v>
      </c>
      <c r="P691" s="68"/>
      <c r="Q691" s="10" t="s">
        <v>19</v>
      </c>
      <c r="R691" s="76">
        <v>6</v>
      </c>
      <c r="S691" s="76">
        <v>6</v>
      </c>
      <c r="T691" s="76">
        <v>12</v>
      </c>
      <c r="U691" s="13">
        <f>T691/T695</f>
        <v>2.3076923076923078E-2</v>
      </c>
      <c r="V691" s="12">
        <v>2608000</v>
      </c>
      <c r="W691" s="12">
        <v>2794030</v>
      </c>
      <c r="X691" s="12">
        <v>5402030</v>
      </c>
      <c r="Y691" s="13">
        <f>X691/X695</f>
        <v>2.5255918597213468E-2</v>
      </c>
      <c r="Z691" s="13">
        <f t="shared" si="21"/>
        <v>4.4893335586887592E-4</v>
      </c>
    </row>
    <row r="692" spans="1:26">
      <c r="A692" s="10" t="s">
        <v>12</v>
      </c>
      <c r="B692" s="68"/>
      <c r="C692" s="10" t="s">
        <v>20</v>
      </c>
      <c r="D692" s="76">
        <v>6</v>
      </c>
      <c r="E692" s="76">
        <v>8</v>
      </c>
      <c r="F692" s="76">
        <v>14</v>
      </c>
      <c r="G692" s="13">
        <f>F692/F695</f>
        <v>2.7131782945736434E-2</v>
      </c>
      <c r="H692" s="12">
        <v>2344250</v>
      </c>
      <c r="I692" s="12">
        <v>3797000</v>
      </c>
      <c r="J692" s="12">
        <v>6141250</v>
      </c>
      <c r="K692" s="13">
        <f>J692/J695</f>
        <v>2.7768088807893714E-2</v>
      </c>
      <c r="L692" s="13">
        <f t="shared" si="22"/>
        <v>4.5478219219274342E-4</v>
      </c>
      <c r="O692" s="10" t="s">
        <v>12</v>
      </c>
      <c r="P692" s="68"/>
      <c r="Q692" s="10" t="s">
        <v>20</v>
      </c>
      <c r="R692" s="76">
        <v>6</v>
      </c>
      <c r="S692" s="76">
        <v>7</v>
      </c>
      <c r="T692" s="76">
        <v>13</v>
      </c>
      <c r="U692" s="13">
        <f>T692/T695</f>
        <v>2.5000000000000001E-2</v>
      </c>
      <c r="V692" s="12">
        <v>2773000</v>
      </c>
      <c r="W692" s="12">
        <v>2997000</v>
      </c>
      <c r="X692" s="12">
        <v>5770000</v>
      </c>
      <c r="Y692" s="13">
        <f>X692/X695</f>
        <v>2.6976275641920115E-2</v>
      </c>
      <c r="Z692" s="13">
        <f t="shared" si="21"/>
        <v>4.7951334282916126E-4</v>
      </c>
    </row>
    <row r="693" spans="1:26">
      <c r="A693" s="10" t="s">
        <v>12</v>
      </c>
      <c r="B693" s="68"/>
      <c r="C693" s="10" t="s">
        <v>21</v>
      </c>
      <c r="D693" s="76">
        <v>9</v>
      </c>
      <c r="E693" s="76">
        <v>15</v>
      </c>
      <c r="F693" s="76">
        <v>24</v>
      </c>
      <c r="G693" s="13">
        <f>F693/F695</f>
        <v>4.6511627906976744E-2</v>
      </c>
      <c r="H693" s="12">
        <v>4030000</v>
      </c>
      <c r="I693" s="12">
        <v>6790500</v>
      </c>
      <c r="J693" s="12">
        <v>10820500</v>
      </c>
      <c r="K693" s="13">
        <f>J693/J695</f>
        <v>4.8925642979167745E-2</v>
      </c>
      <c r="L693" s="13">
        <f t="shared" si="22"/>
        <v>8.0129789710915202E-4</v>
      </c>
      <c r="O693" s="10" t="s">
        <v>12</v>
      </c>
      <c r="P693" s="68"/>
      <c r="Q693" s="10" t="s">
        <v>21</v>
      </c>
      <c r="R693" s="76">
        <v>5</v>
      </c>
      <c r="S693" s="76">
        <v>14</v>
      </c>
      <c r="T693" s="76">
        <v>19</v>
      </c>
      <c r="U693" s="13">
        <f>T693/T695</f>
        <v>3.653846153846154E-2</v>
      </c>
      <c r="V693" s="12">
        <v>2227500</v>
      </c>
      <c r="W693" s="12">
        <v>5512725</v>
      </c>
      <c r="X693" s="12">
        <v>7740225</v>
      </c>
      <c r="Y693" s="13">
        <f>X693/X695</f>
        <v>3.6187598462821685E-2</v>
      </c>
      <c r="Z693" s="13">
        <f t="shared" si="21"/>
        <v>6.432480353552591E-4</v>
      </c>
    </row>
    <row r="694" spans="1:26" ht="13.5" thickBot="1">
      <c r="A694" s="14" t="s">
        <v>12</v>
      </c>
      <c r="B694" s="69"/>
      <c r="C694" s="14" t="s">
        <v>22</v>
      </c>
      <c r="D694" s="77">
        <v>140</v>
      </c>
      <c r="E694" s="77">
        <v>141</v>
      </c>
      <c r="F694" s="77">
        <v>281</v>
      </c>
      <c r="G694" s="15">
        <f>F694/F695</f>
        <v>0.54457364341085268</v>
      </c>
      <c r="H694" s="16">
        <v>59101922</v>
      </c>
      <c r="I694" s="16">
        <v>60759869</v>
      </c>
      <c r="J694" s="16">
        <v>119861791</v>
      </c>
      <c r="K694" s="15">
        <f>J694/J695</f>
        <v>0.54196342066536862</v>
      </c>
      <c r="L694" s="15">
        <f t="shared" si="22"/>
        <v>8.8762072983722268E-3</v>
      </c>
      <c r="O694" s="14" t="s">
        <v>12</v>
      </c>
      <c r="P694" s="69"/>
      <c r="Q694" s="14" t="s">
        <v>22</v>
      </c>
      <c r="R694" s="77">
        <v>177</v>
      </c>
      <c r="S694" s="77">
        <v>165</v>
      </c>
      <c r="T694" s="77">
        <v>342</v>
      </c>
      <c r="U694" s="15">
        <f>T694/T695</f>
        <v>0.65769230769230769</v>
      </c>
      <c r="V694" s="16">
        <v>72563264</v>
      </c>
      <c r="W694" s="16">
        <v>68550939</v>
      </c>
      <c r="X694" s="16">
        <v>141114203</v>
      </c>
      <c r="Y694" s="15">
        <f>X694/X695</f>
        <v>0.65974621093897234</v>
      </c>
      <c r="Z694" s="15">
        <f t="shared" si="21"/>
        <v>1.1727234523605348E-2</v>
      </c>
    </row>
    <row r="695" spans="1:26" s="3" customFormat="1" ht="13.5" thickBot="1">
      <c r="A695" s="17" t="s">
        <v>12</v>
      </c>
      <c r="B695" s="18" t="s">
        <v>49</v>
      </c>
      <c r="C695" s="18"/>
      <c r="D695" s="78">
        <v>258</v>
      </c>
      <c r="E695" s="78">
        <v>258</v>
      </c>
      <c r="F695" s="78">
        <v>516</v>
      </c>
      <c r="G695" s="19">
        <f>F695/F695</f>
        <v>1</v>
      </c>
      <c r="H695" s="20">
        <v>110581071</v>
      </c>
      <c r="I695" s="20">
        <v>110581071</v>
      </c>
      <c r="J695" s="20">
        <v>221162142</v>
      </c>
      <c r="K695" s="19">
        <f>J695/J695</f>
        <v>1</v>
      </c>
      <c r="L695" s="21">
        <f t="shared" si="22"/>
        <v>1.6377871568296815E-2</v>
      </c>
      <c r="O695" s="17" t="s">
        <v>12</v>
      </c>
      <c r="P695" s="18" t="s">
        <v>49</v>
      </c>
      <c r="Q695" s="18"/>
      <c r="R695" s="78">
        <v>260</v>
      </c>
      <c r="S695" s="78">
        <v>260</v>
      </c>
      <c r="T695" s="78">
        <v>520</v>
      </c>
      <c r="U695" s="19">
        <f>T695/T695</f>
        <v>1</v>
      </c>
      <c r="V695" s="20">
        <v>106945823</v>
      </c>
      <c r="W695" s="20">
        <v>106945823</v>
      </c>
      <c r="X695" s="20">
        <v>213891646</v>
      </c>
      <c r="Y695" s="19">
        <f>X695/X695</f>
        <v>1</v>
      </c>
      <c r="Z695" s="21">
        <f t="shared" si="21"/>
        <v>1.7775372300986414E-2</v>
      </c>
    </row>
    <row r="696" spans="1:26">
      <c r="A696" s="10" t="s">
        <v>12</v>
      </c>
      <c r="B696" s="67" t="s">
        <v>50</v>
      </c>
      <c r="C696" s="10" t="s">
        <v>14</v>
      </c>
      <c r="D696" s="76"/>
      <c r="E696" s="76"/>
      <c r="F696" s="76"/>
      <c r="G696" s="11">
        <f>F696/F705</f>
        <v>0</v>
      </c>
      <c r="H696" s="12"/>
      <c r="I696" s="12"/>
      <c r="J696" s="12"/>
      <c r="K696" s="11">
        <f>J696/J705</f>
        <v>0</v>
      </c>
      <c r="L696" s="11">
        <f t="shared" si="22"/>
        <v>0</v>
      </c>
      <c r="O696" s="10" t="s">
        <v>12</v>
      </c>
      <c r="P696" s="67" t="s">
        <v>50</v>
      </c>
      <c r="Q696" s="10" t="s">
        <v>14</v>
      </c>
      <c r="R696" s="76">
        <v>1</v>
      </c>
      <c r="S696" s="76">
        <v>2</v>
      </c>
      <c r="T696" s="76">
        <v>3</v>
      </c>
      <c r="U696" s="11">
        <f>T696/T705</f>
        <v>1.8749999999999999E-2</v>
      </c>
      <c r="V696" s="12">
        <v>840000</v>
      </c>
      <c r="W696" s="12">
        <v>2573750</v>
      </c>
      <c r="X696" s="12">
        <v>3413750</v>
      </c>
      <c r="Y696" s="11">
        <f>X696/X705</f>
        <v>2.6263979245782377E-2</v>
      </c>
      <c r="Z696" s="11">
        <f t="shared" si="21"/>
        <v>2.8369821041300682E-4</v>
      </c>
    </row>
    <row r="697" spans="1:26">
      <c r="A697" s="10" t="s">
        <v>12</v>
      </c>
      <c r="B697" s="68"/>
      <c r="C697" s="10" t="s">
        <v>15</v>
      </c>
      <c r="D697" s="76"/>
      <c r="E697" s="76"/>
      <c r="F697" s="76"/>
      <c r="G697" s="13">
        <f>F697/F705</f>
        <v>0</v>
      </c>
      <c r="H697" s="12"/>
      <c r="I697" s="12"/>
      <c r="J697" s="12"/>
      <c r="K697" s="13">
        <f>J697/J705</f>
        <v>0</v>
      </c>
      <c r="L697" s="13">
        <f t="shared" si="22"/>
        <v>0</v>
      </c>
      <c r="O697" s="10" t="s">
        <v>12</v>
      </c>
      <c r="P697" s="68"/>
      <c r="Q697" s="10" t="s">
        <v>15</v>
      </c>
      <c r="R697" s="76">
        <v>1</v>
      </c>
      <c r="S697" s="76">
        <v>1</v>
      </c>
      <c r="T697" s="76">
        <v>2</v>
      </c>
      <c r="U697" s="13">
        <f>T697/T705</f>
        <v>1.2500000000000001E-2</v>
      </c>
      <c r="V697" s="12">
        <v>1137500</v>
      </c>
      <c r="W697" s="12">
        <v>1300000</v>
      </c>
      <c r="X697" s="12">
        <v>2437500</v>
      </c>
      <c r="Y697" s="13">
        <f>X697/X705</f>
        <v>1.8753115902334541E-2</v>
      </c>
      <c r="Z697" s="13">
        <f t="shared" si="21"/>
        <v>2.0256737836153911E-4</v>
      </c>
    </row>
    <row r="698" spans="1:26">
      <c r="A698" s="10" t="s">
        <v>12</v>
      </c>
      <c r="B698" s="68"/>
      <c r="C698" s="10" t="s">
        <v>16</v>
      </c>
      <c r="D698" s="76">
        <v>3</v>
      </c>
      <c r="E698" s="76">
        <v>2</v>
      </c>
      <c r="F698" s="76">
        <v>5</v>
      </c>
      <c r="G698" s="13">
        <f>F698/F705</f>
        <v>0.27777777777777779</v>
      </c>
      <c r="H698" s="12">
        <v>1560000</v>
      </c>
      <c r="I698" s="12">
        <v>1090000</v>
      </c>
      <c r="J698" s="12">
        <v>2650000</v>
      </c>
      <c r="K698" s="13">
        <f>J698/J705</f>
        <v>0.18969219756621331</v>
      </c>
      <c r="L698" s="13">
        <f t="shared" si="22"/>
        <v>1.9624226489896521E-4</v>
      </c>
      <c r="O698" s="10" t="s">
        <v>12</v>
      </c>
      <c r="P698" s="68"/>
      <c r="Q698" s="10" t="s">
        <v>16</v>
      </c>
      <c r="R698" s="76">
        <v>8</v>
      </c>
      <c r="S698" s="76">
        <v>17</v>
      </c>
      <c r="T698" s="76">
        <v>25</v>
      </c>
      <c r="U698" s="13">
        <f>T698/T705</f>
        <v>0.15625</v>
      </c>
      <c r="V698" s="12">
        <v>6114000</v>
      </c>
      <c r="W698" s="12">
        <v>13461000</v>
      </c>
      <c r="X698" s="12">
        <v>19575000</v>
      </c>
      <c r="Y698" s="13">
        <f>X698/X705</f>
        <v>0.15060194616951739</v>
      </c>
      <c r="Z698" s="13">
        <f t="shared" si="21"/>
        <v>1.6267718693034371E-3</v>
      </c>
    </row>
    <row r="699" spans="1:26">
      <c r="A699" s="10" t="s">
        <v>12</v>
      </c>
      <c r="B699" s="68"/>
      <c r="C699" s="10" t="s">
        <v>17</v>
      </c>
      <c r="D699" s="76"/>
      <c r="E699" s="76">
        <v>1</v>
      </c>
      <c r="F699" s="76">
        <v>1</v>
      </c>
      <c r="G699" s="13">
        <f>F699/F705</f>
        <v>5.5555555555555552E-2</v>
      </c>
      <c r="H699" s="12"/>
      <c r="I699" s="12">
        <v>2075000</v>
      </c>
      <c r="J699" s="12">
        <v>2075000</v>
      </c>
      <c r="K699" s="13">
        <f>J699/J705</f>
        <v>0.14853256979241231</v>
      </c>
      <c r="L699" s="13">
        <f t="shared" si="22"/>
        <v>1.5366139610013314E-4</v>
      </c>
      <c r="O699" s="10" t="s">
        <v>12</v>
      </c>
      <c r="P699" s="68"/>
      <c r="Q699" s="10" t="s">
        <v>17</v>
      </c>
      <c r="R699" s="76">
        <v>21</v>
      </c>
      <c r="S699" s="76">
        <v>14</v>
      </c>
      <c r="T699" s="76">
        <v>35</v>
      </c>
      <c r="U699" s="13">
        <f>T699/T705</f>
        <v>0.21875</v>
      </c>
      <c r="V699" s="12">
        <v>21422000</v>
      </c>
      <c r="W699" s="12">
        <v>11026950</v>
      </c>
      <c r="X699" s="12">
        <v>32448950</v>
      </c>
      <c r="Y699" s="13">
        <f>X699/X705</f>
        <v>0.24964878779858807</v>
      </c>
      <c r="Z699" s="13">
        <f t="shared" si="21"/>
        <v>2.6966558900860162E-3</v>
      </c>
    </row>
    <row r="700" spans="1:26">
      <c r="A700" s="10" t="s">
        <v>12</v>
      </c>
      <c r="B700" s="68"/>
      <c r="C700" s="10" t="s">
        <v>18</v>
      </c>
      <c r="D700" s="76"/>
      <c r="E700" s="76"/>
      <c r="F700" s="76"/>
      <c r="G700" s="13">
        <f>F700/F705</f>
        <v>0</v>
      </c>
      <c r="H700" s="12"/>
      <c r="I700" s="12"/>
      <c r="J700" s="12"/>
      <c r="K700" s="13">
        <f>J700/J705</f>
        <v>0</v>
      </c>
      <c r="L700" s="13">
        <f t="shared" si="22"/>
        <v>0</v>
      </c>
      <c r="O700" s="10" t="s">
        <v>12</v>
      </c>
      <c r="P700" s="68"/>
      <c r="Q700" s="10" t="s">
        <v>18</v>
      </c>
      <c r="R700" s="76">
        <v>1</v>
      </c>
      <c r="S700" s="76">
        <v>4</v>
      </c>
      <c r="T700" s="76">
        <v>5</v>
      </c>
      <c r="U700" s="13">
        <f>T700/T705</f>
        <v>3.125E-2</v>
      </c>
      <c r="V700" s="12">
        <v>1450000</v>
      </c>
      <c r="W700" s="12">
        <v>4725000</v>
      </c>
      <c r="X700" s="12">
        <v>6175000</v>
      </c>
      <c r="Y700" s="13">
        <f>X700/X705</f>
        <v>4.7507893619247503E-2</v>
      </c>
      <c r="Z700" s="13">
        <f t="shared" si="21"/>
        <v>5.1317069184923238E-4</v>
      </c>
    </row>
    <row r="701" spans="1:26">
      <c r="A701" s="10" t="s">
        <v>12</v>
      </c>
      <c r="B701" s="68"/>
      <c r="C701" s="10" t="s">
        <v>19</v>
      </c>
      <c r="D701" s="76"/>
      <c r="E701" s="76"/>
      <c r="F701" s="76"/>
      <c r="G701" s="13">
        <f>F701/F705</f>
        <v>0</v>
      </c>
      <c r="H701" s="12"/>
      <c r="I701" s="12"/>
      <c r="J701" s="12"/>
      <c r="K701" s="13">
        <f>J701/J705</f>
        <v>0</v>
      </c>
      <c r="L701" s="13">
        <f t="shared" si="22"/>
        <v>0</v>
      </c>
      <c r="O701" s="10" t="s">
        <v>12</v>
      </c>
      <c r="P701" s="68"/>
      <c r="Q701" s="10" t="s">
        <v>19</v>
      </c>
      <c r="R701" s="76">
        <v>8</v>
      </c>
      <c r="S701" s="76">
        <v>3</v>
      </c>
      <c r="T701" s="76">
        <v>11</v>
      </c>
      <c r="U701" s="13">
        <f>T701/T705</f>
        <v>6.8750000000000006E-2</v>
      </c>
      <c r="V701" s="12">
        <v>7397750</v>
      </c>
      <c r="W701" s="12">
        <v>1637000</v>
      </c>
      <c r="X701" s="12">
        <v>9034750</v>
      </c>
      <c r="Y701" s="13">
        <f>X701/X705</f>
        <v>6.9509626214817224E-2</v>
      </c>
      <c r="Z701" s="13">
        <f t="shared" si="21"/>
        <v>7.5082897298540117E-4</v>
      </c>
    </row>
    <row r="702" spans="1:26">
      <c r="A702" s="10" t="s">
        <v>12</v>
      </c>
      <c r="B702" s="68"/>
      <c r="C702" s="10" t="s">
        <v>20</v>
      </c>
      <c r="D702" s="76"/>
      <c r="E702" s="76">
        <v>2</v>
      </c>
      <c r="F702" s="76">
        <v>2</v>
      </c>
      <c r="G702" s="13">
        <f>F702/F705</f>
        <v>0.1111111111111111</v>
      </c>
      <c r="H702" s="12"/>
      <c r="I702" s="12">
        <v>1600000</v>
      </c>
      <c r="J702" s="12">
        <v>1600000</v>
      </c>
      <c r="K702" s="13">
        <f>J702/J705</f>
        <v>0.1145311381531854</v>
      </c>
      <c r="L702" s="13">
        <f t="shared" si="22"/>
        <v>1.1848589578805447E-4</v>
      </c>
      <c r="O702" s="10" t="s">
        <v>12</v>
      </c>
      <c r="P702" s="68"/>
      <c r="Q702" s="10" t="s">
        <v>20</v>
      </c>
      <c r="R702" s="76">
        <v>8</v>
      </c>
      <c r="S702" s="76">
        <v>5</v>
      </c>
      <c r="T702" s="76">
        <v>13</v>
      </c>
      <c r="U702" s="13">
        <f>T702/T705</f>
        <v>8.1250000000000003E-2</v>
      </c>
      <c r="V702" s="12">
        <v>4048500</v>
      </c>
      <c r="W702" s="12">
        <v>4312500</v>
      </c>
      <c r="X702" s="12">
        <v>8361000</v>
      </c>
      <c r="Y702" s="13">
        <f>X702/X705</f>
        <v>6.4326072639761686E-2</v>
      </c>
      <c r="Z702" s="13">
        <f t="shared" si="21"/>
        <v>6.9483727199213478E-4</v>
      </c>
    </row>
    <row r="703" spans="1:26">
      <c r="A703" s="10" t="s">
        <v>12</v>
      </c>
      <c r="B703" s="68"/>
      <c r="C703" s="10" t="s">
        <v>21</v>
      </c>
      <c r="D703" s="76">
        <v>2</v>
      </c>
      <c r="E703" s="76"/>
      <c r="F703" s="76">
        <v>2</v>
      </c>
      <c r="G703" s="13">
        <f>F703/F705</f>
        <v>0.1111111111111111</v>
      </c>
      <c r="H703" s="12">
        <v>1625000</v>
      </c>
      <c r="I703" s="12"/>
      <c r="J703" s="12">
        <v>1625000</v>
      </c>
      <c r="K703" s="13">
        <f>J703/J705</f>
        <v>0.11632068718682892</v>
      </c>
      <c r="L703" s="13">
        <f t="shared" si="22"/>
        <v>1.2033723790974281E-4</v>
      </c>
      <c r="O703" s="10" t="s">
        <v>12</v>
      </c>
      <c r="P703" s="68"/>
      <c r="Q703" s="10" t="s">
        <v>21</v>
      </c>
      <c r="R703" s="76">
        <v>7</v>
      </c>
      <c r="S703" s="76">
        <v>15</v>
      </c>
      <c r="T703" s="76">
        <v>22</v>
      </c>
      <c r="U703" s="13">
        <f>T703/T705</f>
        <v>0.13750000000000001</v>
      </c>
      <c r="V703" s="12">
        <v>5179000</v>
      </c>
      <c r="W703" s="12">
        <v>14293000</v>
      </c>
      <c r="X703" s="12">
        <v>19472000</v>
      </c>
      <c r="Y703" s="13">
        <f>X703/X705</f>
        <v>0.14980950681036234</v>
      </c>
      <c r="Z703" s="13">
        <f t="shared" si="21"/>
        <v>1.6182120990588264E-3</v>
      </c>
    </row>
    <row r="704" spans="1:26" ht="13.5" thickBot="1">
      <c r="A704" s="14" t="s">
        <v>12</v>
      </c>
      <c r="B704" s="69"/>
      <c r="C704" s="14" t="s">
        <v>22</v>
      </c>
      <c r="D704" s="77">
        <v>4</v>
      </c>
      <c r="E704" s="77">
        <v>4</v>
      </c>
      <c r="F704" s="77">
        <v>8</v>
      </c>
      <c r="G704" s="15">
        <f>F704/F705</f>
        <v>0.44444444444444442</v>
      </c>
      <c r="H704" s="16">
        <v>3800000</v>
      </c>
      <c r="I704" s="16">
        <v>2220000</v>
      </c>
      <c r="J704" s="16">
        <v>6020000</v>
      </c>
      <c r="K704" s="15">
        <f>J704/J705</f>
        <v>0.43092340730136008</v>
      </c>
      <c r="L704" s="15">
        <f t="shared" si="22"/>
        <v>4.4580318290255491E-4</v>
      </c>
      <c r="O704" s="14" t="s">
        <v>12</v>
      </c>
      <c r="P704" s="69"/>
      <c r="Q704" s="14" t="s">
        <v>22</v>
      </c>
      <c r="R704" s="77">
        <v>25</v>
      </c>
      <c r="S704" s="77">
        <v>19</v>
      </c>
      <c r="T704" s="77">
        <v>44</v>
      </c>
      <c r="U704" s="15">
        <f>T704/T705</f>
        <v>0.27500000000000002</v>
      </c>
      <c r="V704" s="16">
        <v>17400450</v>
      </c>
      <c r="W704" s="16">
        <v>11660000</v>
      </c>
      <c r="X704" s="16">
        <v>29060450</v>
      </c>
      <c r="Y704" s="15">
        <f>X704/X705</f>
        <v>0.22357907159958884</v>
      </c>
      <c r="Z704" s="15">
        <f t="shared" si="21"/>
        <v>2.415056069951421E-3</v>
      </c>
    </row>
    <row r="705" spans="1:26" s="3" customFormat="1" ht="13.5" thickBot="1">
      <c r="A705" s="17" t="s">
        <v>12</v>
      </c>
      <c r="B705" s="18" t="s">
        <v>51</v>
      </c>
      <c r="C705" s="18"/>
      <c r="D705" s="78">
        <v>9</v>
      </c>
      <c r="E705" s="78">
        <v>9</v>
      </c>
      <c r="F705" s="78">
        <v>18</v>
      </c>
      <c r="G705" s="19">
        <f>F705/F705</f>
        <v>1</v>
      </c>
      <c r="H705" s="20">
        <v>6985000</v>
      </c>
      <c r="I705" s="20">
        <v>6985000</v>
      </c>
      <c r="J705" s="20">
        <v>13970000</v>
      </c>
      <c r="K705" s="19">
        <f>J705/J705</f>
        <v>1</v>
      </c>
      <c r="L705" s="21">
        <f t="shared" si="22"/>
        <v>1.0345299775994506E-3</v>
      </c>
      <c r="O705" s="17" t="s">
        <v>12</v>
      </c>
      <c r="P705" s="18" t="s">
        <v>51</v>
      </c>
      <c r="Q705" s="18"/>
      <c r="R705" s="78">
        <v>80</v>
      </c>
      <c r="S705" s="78">
        <v>80</v>
      </c>
      <c r="T705" s="78">
        <v>160</v>
      </c>
      <c r="U705" s="19">
        <f>T705/T705</f>
        <v>1</v>
      </c>
      <c r="V705" s="20">
        <v>64989200</v>
      </c>
      <c r="W705" s="20">
        <v>64989200</v>
      </c>
      <c r="X705" s="20">
        <v>129978400</v>
      </c>
      <c r="Y705" s="19">
        <f>X705/X705</f>
        <v>1</v>
      </c>
      <c r="Z705" s="21">
        <f t="shared" si="21"/>
        <v>1.0801798454001015E-2</v>
      </c>
    </row>
    <row r="706" spans="1:26">
      <c r="A706" s="10" t="s">
        <v>12</v>
      </c>
      <c r="B706" s="67" t="s">
        <v>52</v>
      </c>
      <c r="C706" s="10" t="s">
        <v>14</v>
      </c>
      <c r="D706" s="76">
        <v>1</v>
      </c>
      <c r="E706" s="76">
        <v>2</v>
      </c>
      <c r="F706" s="76">
        <v>3</v>
      </c>
      <c r="G706" s="11">
        <f>F706/F715</f>
        <v>1.6853932584269662E-2</v>
      </c>
      <c r="H706" s="12">
        <v>590000</v>
      </c>
      <c r="I706" s="12">
        <v>2450000</v>
      </c>
      <c r="J706" s="12">
        <v>3040000</v>
      </c>
      <c r="K706" s="11">
        <f>J706/J715</f>
        <v>1.3338063080702083E-2</v>
      </c>
      <c r="L706" s="11">
        <f t="shared" si="22"/>
        <v>2.2512320199730347E-4</v>
      </c>
      <c r="O706" s="10" t="s">
        <v>12</v>
      </c>
      <c r="P706" s="67" t="s">
        <v>52</v>
      </c>
      <c r="Q706" s="10" t="s">
        <v>14</v>
      </c>
      <c r="R706" s="76">
        <v>2</v>
      </c>
      <c r="S706" s="76">
        <v>1</v>
      </c>
      <c r="T706" s="76">
        <v>3</v>
      </c>
      <c r="U706" s="11">
        <f>T706/T715</f>
        <v>1.8072289156626505E-2</v>
      </c>
      <c r="V706" s="12">
        <v>929500</v>
      </c>
      <c r="W706" s="12">
        <v>925000</v>
      </c>
      <c r="X706" s="12">
        <v>1854500</v>
      </c>
      <c r="Y706" s="11">
        <f>X706/X715</f>
        <v>1.0782677618231231E-2</v>
      </c>
      <c r="Z706" s="11">
        <f t="shared" si="21"/>
        <v>1.5411741668573304E-4</v>
      </c>
    </row>
    <row r="707" spans="1:26">
      <c r="A707" s="10" t="s">
        <v>12</v>
      </c>
      <c r="B707" s="68"/>
      <c r="C707" s="10" t="s">
        <v>15</v>
      </c>
      <c r="D707" s="76">
        <v>11</v>
      </c>
      <c r="E707" s="76">
        <v>8</v>
      </c>
      <c r="F707" s="76">
        <v>19</v>
      </c>
      <c r="G707" s="13">
        <f>F707/F715</f>
        <v>0.10674157303370786</v>
      </c>
      <c r="H707" s="12">
        <v>17600000</v>
      </c>
      <c r="I707" s="12">
        <v>9855000</v>
      </c>
      <c r="J707" s="12">
        <v>27455000</v>
      </c>
      <c r="K707" s="13">
        <f>J707/J715</f>
        <v>0.12045938219759068</v>
      </c>
      <c r="L707" s="13">
        <f t="shared" si="22"/>
        <v>2.0331439180381471E-3</v>
      </c>
      <c r="O707" s="10" t="s">
        <v>12</v>
      </c>
      <c r="P707" s="68"/>
      <c r="Q707" s="10" t="s">
        <v>15</v>
      </c>
      <c r="R707" s="76">
        <v>11</v>
      </c>
      <c r="S707" s="76">
        <v>4</v>
      </c>
      <c r="T707" s="76">
        <v>15</v>
      </c>
      <c r="U707" s="13">
        <f>T707/T715</f>
        <v>9.036144578313253E-2</v>
      </c>
      <c r="V707" s="12">
        <v>13065500</v>
      </c>
      <c r="W707" s="12">
        <v>2245000</v>
      </c>
      <c r="X707" s="12">
        <v>15310500</v>
      </c>
      <c r="Y707" s="13">
        <f>X707/X715</f>
        <v>8.9020321204599226E-2</v>
      </c>
      <c r="Z707" s="13">
        <f t="shared" si="21"/>
        <v>1.2723724498069106E-3</v>
      </c>
    </row>
    <row r="708" spans="1:26">
      <c r="A708" s="10" t="s">
        <v>12</v>
      </c>
      <c r="B708" s="68"/>
      <c r="C708" s="10" t="s">
        <v>16</v>
      </c>
      <c r="D708" s="76">
        <v>15</v>
      </c>
      <c r="E708" s="76">
        <v>12</v>
      </c>
      <c r="F708" s="76">
        <v>27</v>
      </c>
      <c r="G708" s="13">
        <f>F708/F715</f>
        <v>0.15168539325842698</v>
      </c>
      <c r="H708" s="12">
        <v>12011000</v>
      </c>
      <c r="I708" s="12">
        <v>10765000</v>
      </c>
      <c r="J708" s="12">
        <v>22776000</v>
      </c>
      <c r="K708" s="13">
        <f>J708/J715</f>
        <v>9.9930172607260073E-2</v>
      </c>
      <c r="L708" s="13">
        <f t="shared" si="22"/>
        <v>1.6866467265429553E-3</v>
      </c>
      <c r="O708" s="10" t="s">
        <v>12</v>
      </c>
      <c r="P708" s="68"/>
      <c r="Q708" s="10" t="s">
        <v>16</v>
      </c>
      <c r="R708" s="76">
        <v>9</v>
      </c>
      <c r="S708" s="76">
        <v>8</v>
      </c>
      <c r="T708" s="76">
        <v>17</v>
      </c>
      <c r="U708" s="13">
        <f>T708/T715</f>
        <v>0.10240963855421686</v>
      </c>
      <c r="V708" s="12">
        <v>7795000</v>
      </c>
      <c r="W708" s="12">
        <v>6252295</v>
      </c>
      <c r="X708" s="12">
        <v>14047295</v>
      </c>
      <c r="Y708" s="13">
        <f>X708/X715</f>
        <v>8.1675628683306273E-2</v>
      </c>
      <c r="Z708" s="13">
        <f t="shared" si="21"/>
        <v>1.167394347167654E-3</v>
      </c>
    </row>
    <row r="709" spans="1:26">
      <c r="A709" s="10" t="s">
        <v>12</v>
      </c>
      <c r="B709" s="68"/>
      <c r="C709" s="10" t="s">
        <v>17</v>
      </c>
      <c r="D709" s="76">
        <v>5</v>
      </c>
      <c r="E709" s="76">
        <v>2</v>
      </c>
      <c r="F709" s="76">
        <v>7</v>
      </c>
      <c r="G709" s="13">
        <f>F709/F715</f>
        <v>3.9325842696629212E-2</v>
      </c>
      <c r="H709" s="12">
        <v>2435000</v>
      </c>
      <c r="I709" s="12">
        <v>885000</v>
      </c>
      <c r="J709" s="12">
        <v>3320000</v>
      </c>
      <c r="K709" s="13">
        <f>J709/J715</f>
        <v>1.4566568890766747E-2</v>
      </c>
      <c r="L709" s="13">
        <f t="shared" si="22"/>
        <v>2.4585823376021301E-4</v>
      </c>
      <c r="O709" s="10" t="s">
        <v>12</v>
      </c>
      <c r="P709" s="68"/>
      <c r="Q709" s="10" t="s">
        <v>17</v>
      </c>
      <c r="R709" s="76">
        <v>5</v>
      </c>
      <c r="S709" s="76">
        <v>3</v>
      </c>
      <c r="T709" s="76">
        <v>8</v>
      </c>
      <c r="U709" s="13">
        <f>T709/T715</f>
        <v>4.8192771084337352E-2</v>
      </c>
      <c r="V709" s="12">
        <v>2200500</v>
      </c>
      <c r="W709" s="12">
        <v>2497500</v>
      </c>
      <c r="X709" s="12">
        <v>4698000</v>
      </c>
      <c r="Y709" s="13">
        <f>X709/X715</f>
        <v>2.7315729010757791E-2</v>
      </c>
      <c r="Z709" s="13">
        <f t="shared" ref="Z709:Z772" si="23">X709/12033033254</f>
        <v>3.904252486328249E-4</v>
      </c>
    </row>
    <row r="710" spans="1:26">
      <c r="A710" s="10" t="s">
        <v>12</v>
      </c>
      <c r="B710" s="68"/>
      <c r="C710" s="10" t="s">
        <v>18</v>
      </c>
      <c r="D710" s="76">
        <v>2</v>
      </c>
      <c r="E710" s="76">
        <v>5</v>
      </c>
      <c r="F710" s="76">
        <v>7</v>
      </c>
      <c r="G710" s="13">
        <f>F710/F715</f>
        <v>3.9325842696629212E-2</v>
      </c>
      <c r="H710" s="12">
        <v>365000</v>
      </c>
      <c r="I710" s="12">
        <v>3803500</v>
      </c>
      <c r="J710" s="12">
        <v>4168500</v>
      </c>
      <c r="K710" s="13">
        <f>J710/J715</f>
        <v>1.8289380247337707E-2</v>
      </c>
      <c r="L710" s="13">
        <f t="shared" si="22"/>
        <v>3.0869278537031566E-4</v>
      </c>
      <c r="O710" s="10" t="s">
        <v>12</v>
      </c>
      <c r="P710" s="68"/>
      <c r="Q710" s="10" t="s">
        <v>18</v>
      </c>
      <c r="R710" s="76">
        <v>4</v>
      </c>
      <c r="S710" s="76">
        <v>7</v>
      </c>
      <c r="T710" s="76">
        <v>11</v>
      </c>
      <c r="U710" s="13">
        <f>T710/T715</f>
        <v>6.6265060240963861E-2</v>
      </c>
      <c r="V710" s="12">
        <v>1840000</v>
      </c>
      <c r="W710" s="12">
        <v>5695000</v>
      </c>
      <c r="X710" s="12">
        <v>7535000</v>
      </c>
      <c r="Y710" s="13">
        <f>X710/X715</f>
        <v>4.3810987249054911E-2</v>
      </c>
      <c r="Z710" s="13">
        <f t="shared" si="23"/>
        <v>6.2619290090428598E-4</v>
      </c>
    </row>
    <row r="711" spans="1:26">
      <c r="A711" s="10" t="s">
        <v>12</v>
      </c>
      <c r="B711" s="68"/>
      <c r="C711" s="10" t="s">
        <v>19</v>
      </c>
      <c r="D711" s="76">
        <v>3</v>
      </c>
      <c r="E711" s="76">
        <v>4</v>
      </c>
      <c r="F711" s="76">
        <v>7</v>
      </c>
      <c r="G711" s="13">
        <f>F711/F715</f>
        <v>3.9325842696629212E-2</v>
      </c>
      <c r="H711" s="12">
        <v>3270000</v>
      </c>
      <c r="I711" s="12">
        <v>3510000</v>
      </c>
      <c r="J711" s="12">
        <v>6780000</v>
      </c>
      <c r="K711" s="13">
        <f>J711/J715</f>
        <v>2.9747390686565827E-2</v>
      </c>
      <c r="L711" s="13">
        <f t="shared" si="22"/>
        <v>5.0208398340188083E-4</v>
      </c>
      <c r="O711" s="10" t="s">
        <v>12</v>
      </c>
      <c r="P711" s="68"/>
      <c r="Q711" s="10" t="s">
        <v>19</v>
      </c>
      <c r="R711" s="76">
        <v>6</v>
      </c>
      <c r="S711" s="76">
        <v>3</v>
      </c>
      <c r="T711" s="76">
        <v>9</v>
      </c>
      <c r="U711" s="13">
        <f>T711/T715</f>
        <v>5.4216867469879519E-2</v>
      </c>
      <c r="V711" s="12">
        <v>5524000</v>
      </c>
      <c r="W711" s="12">
        <v>1870000</v>
      </c>
      <c r="X711" s="12">
        <v>7394000</v>
      </c>
      <c r="Y711" s="13">
        <f>X711/X715</f>
        <v>4.2991166518846984E-2</v>
      </c>
      <c r="Z711" s="13">
        <f t="shared" si="23"/>
        <v>6.1447515717137234E-4</v>
      </c>
    </row>
    <row r="712" spans="1:26">
      <c r="A712" s="10" t="s">
        <v>12</v>
      </c>
      <c r="B712" s="68"/>
      <c r="C712" s="10" t="s">
        <v>20</v>
      </c>
      <c r="D712" s="76">
        <v>1</v>
      </c>
      <c r="E712" s="76">
        <v>1</v>
      </c>
      <c r="F712" s="76">
        <v>2</v>
      </c>
      <c r="G712" s="13">
        <f>F712/F715</f>
        <v>1.1235955056179775E-2</v>
      </c>
      <c r="H712" s="12">
        <v>7482500</v>
      </c>
      <c r="I712" s="12">
        <v>256000</v>
      </c>
      <c r="J712" s="12">
        <v>7738500</v>
      </c>
      <c r="K712" s="13">
        <f>J712/J715</f>
        <v>3.3952829325662195E-2</v>
      </c>
      <c r="L712" s="13">
        <f t="shared" si="22"/>
        <v>5.7306444034741215E-4</v>
      </c>
      <c r="O712" s="10" t="s">
        <v>12</v>
      </c>
      <c r="P712" s="68"/>
      <c r="Q712" s="10" t="s">
        <v>20</v>
      </c>
      <c r="R712" s="76"/>
      <c r="S712" s="76">
        <v>5</v>
      </c>
      <c r="T712" s="76">
        <v>5</v>
      </c>
      <c r="U712" s="13">
        <f>T712/T715</f>
        <v>3.0120481927710843E-2</v>
      </c>
      <c r="V712" s="12"/>
      <c r="W712" s="12">
        <v>5200000</v>
      </c>
      <c r="X712" s="12">
        <v>5200000</v>
      </c>
      <c r="Y712" s="13">
        <f>X712/X715</f>
        <v>3.0234523383554816E-2</v>
      </c>
      <c r="Z712" s="13">
        <f t="shared" si="23"/>
        <v>4.3214374050461673E-4</v>
      </c>
    </row>
    <row r="713" spans="1:26">
      <c r="A713" s="10" t="s">
        <v>12</v>
      </c>
      <c r="B713" s="68"/>
      <c r="C713" s="10" t="s">
        <v>21</v>
      </c>
      <c r="D713" s="76">
        <v>3</v>
      </c>
      <c r="E713" s="76">
        <v>7</v>
      </c>
      <c r="F713" s="76">
        <v>10</v>
      </c>
      <c r="G713" s="13">
        <f>F713/F715</f>
        <v>5.6179775280898875E-2</v>
      </c>
      <c r="H713" s="12">
        <v>2955500</v>
      </c>
      <c r="I713" s="12">
        <v>5249000</v>
      </c>
      <c r="J713" s="12">
        <v>8204500</v>
      </c>
      <c r="K713" s="13">
        <f>J713/J715</f>
        <v>3.5997413995269817E-2</v>
      </c>
      <c r="L713" s="13">
        <f t="shared" si="22"/>
        <v>6.0757345749568297E-4</v>
      </c>
      <c r="O713" s="10" t="s">
        <v>12</v>
      </c>
      <c r="P713" s="68"/>
      <c r="Q713" s="10" t="s">
        <v>21</v>
      </c>
      <c r="R713" s="76">
        <v>11</v>
      </c>
      <c r="S713" s="76">
        <v>9</v>
      </c>
      <c r="T713" s="76">
        <v>20</v>
      </c>
      <c r="U713" s="13">
        <f>T713/T715</f>
        <v>0.12048192771084337</v>
      </c>
      <c r="V713" s="12">
        <v>11305325</v>
      </c>
      <c r="W713" s="12">
        <v>11866375</v>
      </c>
      <c r="X713" s="12">
        <v>23171700</v>
      </c>
      <c r="Y713" s="13">
        <f>X713/X715</f>
        <v>0.1347279433628302</v>
      </c>
      <c r="Z713" s="13">
        <f t="shared" si="23"/>
        <v>1.9256740599713131E-3</v>
      </c>
    </row>
    <row r="714" spans="1:26" ht="13.5" thickBot="1">
      <c r="A714" s="14" t="s">
        <v>12</v>
      </c>
      <c r="B714" s="69"/>
      <c r="C714" s="14" t="s">
        <v>22</v>
      </c>
      <c r="D714" s="77">
        <v>48</v>
      </c>
      <c r="E714" s="77">
        <v>48</v>
      </c>
      <c r="F714" s="77">
        <v>96</v>
      </c>
      <c r="G714" s="15">
        <f>F714/F715</f>
        <v>0.5393258426966292</v>
      </c>
      <c r="H714" s="16">
        <v>67250575</v>
      </c>
      <c r="I714" s="16">
        <v>77186075</v>
      </c>
      <c r="J714" s="16">
        <v>144436650</v>
      </c>
      <c r="K714" s="15">
        <f>J714/J715</f>
        <v>0.63371879896884487</v>
      </c>
      <c r="L714" s="15">
        <f t="shared" si="22"/>
        <v>1.0696066162422311E-2</v>
      </c>
      <c r="O714" s="14" t="s">
        <v>12</v>
      </c>
      <c r="P714" s="69"/>
      <c r="Q714" s="14" t="s">
        <v>22</v>
      </c>
      <c r="R714" s="77">
        <v>35</v>
      </c>
      <c r="S714" s="77">
        <v>43</v>
      </c>
      <c r="T714" s="77">
        <v>78</v>
      </c>
      <c r="U714" s="15">
        <f>T714/T715</f>
        <v>0.46987951807228917</v>
      </c>
      <c r="V714" s="16">
        <v>43334585</v>
      </c>
      <c r="W714" s="16">
        <v>49443240</v>
      </c>
      <c r="X714" s="16">
        <v>92777825</v>
      </c>
      <c r="Y714" s="15">
        <f>X714/X715</f>
        <v>0.53944102296881857</v>
      </c>
      <c r="Z714" s="15">
        <f t="shared" si="23"/>
        <v>7.7102608329582198E-3</v>
      </c>
    </row>
    <row r="715" spans="1:26" s="3" customFormat="1" ht="13.5" thickBot="1">
      <c r="A715" s="17" t="s">
        <v>12</v>
      </c>
      <c r="B715" s="18" t="s">
        <v>53</v>
      </c>
      <c r="C715" s="18"/>
      <c r="D715" s="78">
        <v>89</v>
      </c>
      <c r="E715" s="78">
        <v>89</v>
      </c>
      <c r="F715" s="78">
        <v>178</v>
      </c>
      <c r="G715" s="19">
        <f>F715/F715</f>
        <v>1</v>
      </c>
      <c r="H715" s="20">
        <v>113959575</v>
      </c>
      <c r="I715" s="20">
        <v>113959575</v>
      </c>
      <c r="J715" s="20">
        <v>227919150</v>
      </c>
      <c r="K715" s="19">
        <f>J715/J715</f>
        <v>1</v>
      </c>
      <c r="L715" s="21">
        <f t="shared" si="22"/>
        <v>1.687825290937622E-2</v>
      </c>
      <c r="O715" s="17" t="s">
        <v>12</v>
      </c>
      <c r="P715" s="18" t="s">
        <v>53</v>
      </c>
      <c r="Q715" s="18"/>
      <c r="R715" s="78">
        <v>83</v>
      </c>
      <c r="S715" s="78">
        <v>83</v>
      </c>
      <c r="T715" s="78">
        <v>166</v>
      </c>
      <c r="U715" s="19">
        <f>T715/T715</f>
        <v>1</v>
      </c>
      <c r="V715" s="20">
        <v>85994410</v>
      </c>
      <c r="W715" s="20">
        <v>85994410</v>
      </c>
      <c r="X715" s="20">
        <v>171988820</v>
      </c>
      <c r="Y715" s="19">
        <f>X715/X715</f>
        <v>1</v>
      </c>
      <c r="Z715" s="21">
        <f t="shared" si="23"/>
        <v>1.4293056153802931E-2</v>
      </c>
    </row>
    <row r="716" spans="1:26">
      <c r="A716" s="10" t="s">
        <v>12</v>
      </c>
      <c r="B716" s="67" t="s">
        <v>54</v>
      </c>
      <c r="C716" s="10" t="s">
        <v>14</v>
      </c>
      <c r="D716" s="76">
        <v>1</v>
      </c>
      <c r="E716" s="76">
        <v>2</v>
      </c>
      <c r="F716" s="76">
        <v>3</v>
      </c>
      <c r="G716" s="11">
        <f>F716/F725</f>
        <v>4.8387096774193547E-2</v>
      </c>
      <c r="H716" s="12">
        <v>957000</v>
      </c>
      <c r="I716" s="12">
        <v>3477500</v>
      </c>
      <c r="J716" s="12">
        <v>4434500</v>
      </c>
      <c r="K716" s="11">
        <f>J716/J725</f>
        <v>4.6817922675732176E-2</v>
      </c>
      <c r="L716" s="11">
        <f t="shared" si="22"/>
        <v>3.2839106554507971E-4</v>
      </c>
      <c r="O716" s="10" t="s">
        <v>12</v>
      </c>
      <c r="P716" s="67" t="s">
        <v>54</v>
      </c>
      <c r="Q716" s="10" t="s">
        <v>14</v>
      </c>
      <c r="R716" s="76"/>
      <c r="S716" s="76"/>
      <c r="T716" s="76"/>
      <c r="U716" s="11">
        <f>T716/T725</f>
        <v>0</v>
      </c>
      <c r="V716" s="12"/>
      <c r="W716" s="12"/>
      <c r="X716" s="12"/>
      <c r="Y716" s="11">
        <f>X716/X725</f>
        <v>0</v>
      </c>
      <c r="Z716" s="11">
        <f t="shared" si="23"/>
        <v>0</v>
      </c>
    </row>
    <row r="717" spans="1:26">
      <c r="A717" s="10" t="s">
        <v>12</v>
      </c>
      <c r="B717" s="68"/>
      <c r="C717" s="10" t="s">
        <v>15</v>
      </c>
      <c r="D717" s="76">
        <v>2</v>
      </c>
      <c r="E717" s="76">
        <v>3</v>
      </c>
      <c r="F717" s="76">
        <v>5</v>
      </c>
      <c r="G717" s="13">
        <f>F717/F725</f>
        <v>8.0645161290322578E-2</v>
      </c>
      <c r="H717" s="12">
        <v>3795000</v>
      </c>
      <c r="I717" s="12">
        <v>3355000</v>
      </c>
      <c r="J717" s="12">
        <v>7150000</v>
      </c>
      <c r="K717" s="13">
        <f>J717/J725</f>
        <v>7.5487235794674715E-2</v>
      </c>
      <c r="L717" s="13">
        <f t="shared" si="22"/>
        <v>5.2948384680286836E-4</v>
      </c>
      <c r="O717" s="10" t="s">
        <v>12</v>
      </c>
      <c r="P717" s="68"/>
      <c r="Q717" s="10" t="s">
        <v>15</v>
      </c>
      <c r="R717" s="76">
        <v>1</v>
      </c>
      <c r="S717" s="76">
        <v>1</v>
      </c>
      <c r="T717" s="76">
        <v>2</v>
      </c>
      <c r="U717" s="13">
        <f>T717/T725</f>
        <v>4.1666666666666664E-2</v>
      </c>
      <c r="V717" s="12">
        <v>1195000</v>
      </c>
      <c r="W717" s="12">
        <v>1257500</v>
      </c>
      <c r="X717" s="12">
        <v>2452500</v>
      </c>
      <c r="Y717" s="13">
        <f>X717/X725</f>
        <v>2.5286894119830493E-2</v>
      </c>
      <c r="Z717" s="13">
        <f t="shared" si="23"/>
        <v>2.0381394684376397E-4</v>
      </c>
    </row>
    <row r="718" spans="1:26">
      <c r="A718" s="10" t="s">
        <v>12</v>
      </c>
      <c r="B718" s="68"/>
      <c r="C718" s="10" t="s">
        <v>16</v>
      </c>
      <c r="D718" s="76">
        <v>5</v>
      </c>
      <c r="E718" s="76">
        <v>3</v>
      </c>
      <c r="F718" s="76">
        <v>8</v>
      </c>
      <c r="G718" s="13">
        <f>F718/F725</f>
        <v>0.12903225806451613</v>
      </c>
      <c r="H718" s="12">
        <v>7769500</v>
      </c>
      <c r="I718" s="12">
        <v>3140000</v>
      </c>
      <c r="J718" s="12">
        <v>10909500</v>
      </c>
      <c r="K718" s="13">
        <f>J718/J725</f>
        <v>0.11517874110517537</v>
      </c>
      <c r="L718" s="13">
        <f t="shared" si="22"/>
        <v>8.0788867506236255E-4</v>
      </c>
      <c r="O718" s="10" t="s">
        <v>12</v>
      </c>
      <c r="P718" s="68"/>
      <c r="Q718" s="10" t="s">
        <v>16</v>
      </c>
      <c r="R718" s="76">
        <v>4</v>
      </c>
      <c r="S718" s="76">
        <v>4</v>
      </c>
      <c r="T718" s="76">
        <v>8</v>
      </c>
      <c r="U718" s="13">
        <f>T718/T725</f>
        <v>0.16666666666666666</v>
      </c>
      <c r="V718" s="12">
        <v>11151000</v>
      </c>
      <c r="W718" s="12">
        <v>4251000</v>
      </c>
      <c r="X718" s="12">
        <v>15402000</v>
      </c>
      <c r="Y718" s="13">
        <f>X718/X725</f>
        <v>0.15880478827059297</v>
      </c>
      <c r="Z718" s="13">
        <f t="shared" si="23"/>
        <v>1.2799765175484821E-3</v>
      </c>
    </row>
    <row r="719" spans="1:26">
      <c r="A719" s="10" t="s">
        <v>12</v>
      </c>
      <c r="B719" s="68"/>
      <c r="C719" s="10" t="s">
        <v>17</v>
      </c>
      <c r="D719" s="76"/>
      <c r="E719" s="76"/>
      <c r="F719" s="76"/>
      <c r="G719" s="13">
        <f>F719/F725</f>
        <v>0</v>
      </c>
      <c r="H719" s="12"/>
      <c r="I719" s="12"/>
      <c r="J719" s="12"/>
      <c r="K719" s="13">
        <f>J719/J725</f>
        <v>0</v>
      </c>
      <c r="L719" s="13">
        <f t="shared" si="22"/>
        <v>0</v>
      </c>
      <c r="O719" s="10" t="s">
        <v>12</v>
      </c>
      <c r="P719" s="68"/>
      <c r="Q719" s="10" t="s">
        <v>17</v>
      </c>
      <c r="R719" s="76"/>
      <c r="S719" s="76"/>
      <c r="T719" s="76"/>
      <c r="U719" s="13">
        <f>T719/T725</f>
        <v>0</v>
      </c>
      <c r="V719" s="12"/>
      <c r="W719" s="12"/>
      <c r="X719" s="12"/>
      <c r="Y719" s="13">
        <f>X719/X725</f>
        <v>0</v>
      </c>
      <c r="Z719" s="13">
        <f t="shared" si="23"/>
        <v>0</v>
      </c>
    </row>
    <row r="720" spans="1:26">
      <c r="A720" s="10" t="s">
        <v>12</v>
      </c>
      <c r="B720" s="68"/>
      <c r="C720" s="10" t="s">
        <v>18</v>
      </c>
      <c r="D720" s="76"/>
      <c r="E720" s="76">
        <v>4</v>
      </c>
      <c r="F720" s="76">
        <v>4</v>
      </c>
      <c r="G720" s="13">
        <f>F720/F725</f>
        <v>6.4516129032258063E-2</v>
      </c>
      <c r="H720" s="12"/>
      <c r="I720" s="12">
        <v>5969000</v>
      </c>
      <c r="J720" s="12">
        <v>5969000</v>
      </c>
      <c r="K720" s="13">
        <f>J720/J725</f>
        <v>6.301864481935851E-2</v>
      </c>
      <c r="L720" s="13">
        <f t="shared" si="22"/>
        <v>4.4202644497431069E-4</v>
      </c>
      <c r="O720" s="10" t="s">
        <v>12</v>
      </c>
      <c r="P720" s="68"/>
      <c r="Q720" s="10" t="s">
        <v>18</v>
      </c>
      <c r="R720" s="76"/>
      <c r="S720" s="76">
        <v>3</v>
      </c>
      <c r="T720" s="76">
        <v>3</v>
      </c>
      <c r="U720" s="13">
        <f>T720/T725</f>
        <v>6.25E-2</v>
      </c>
      <c r="V720" s="12"/>
      <c r="W720" s="12">
        <v>11200000</v>
      </c>
      <c r="X720" s="12">
        <v>11200000</v>
      </c>
      <c r="Y720" s="13">
        <f>X720/X725</f>
        <v>0.11547939414560714</v>
      </c>
      <c r="Z720" s="13">
        <f t="shared" si="23"/>
        <v>9.3077113339455912E-4</v>
      </c>
    </row>
    <row r="721" spans="1:26">
      <c r="A721" s="10" t="s">
        <v>12</v>
      </c>
      <c r="B721" s="68"/>
      <c r="C721" s="10" t="s">
        <v>19</v>
      </c>
      <c r="D721" s="76">
        <v>1</v>
      </c>
      <c r="E721" s="76">
        <v>1</v>
      </c>
      <c r="F721" s="76">
        <v>2</v>
      </c>
      <c r="G721" s="13">
        <f>F721/F725</f>
        <v>3.2258064516129031E-2</v>
      </c>
      <c r="H721" s="12">
        <v>2200000</v>
      </c>
      <c r="I721" s="12">
        <v>1350000</v>
      </c>
      <c r="J721" s="12">
        <v>3550000</v>
      </c>
      <c r="K721" s="13">
        <f>J721/J725</f>
        <v>3.7479676513439898E-2</v>
      </c>
      <c r="L721" s="13">
        <f t="shared" si="22"/>
        <v>2.6289058127974585E-4</v>
      </c>
      <c r="O721" s="10" t="s">
        <v>12</v>
      </c>
      <c r="P721" s="68"/>
      <c r="Q721" s="10" t="s">
        <v>19</v>
      </c>
      <c r="R721" s="76">
        <v>5</v>
      </c>
      <c r="S721" s="76">
        <v>3</v>
      </c>
      <c r="T721" s="76">
        <v>8</v>
      </c>
      <c r="U721" s="13">
        <f>T721/T725</f>
        <v>0.16666666666666666</v>
      </c>
      <c r="V721" s="12">
        <v>11123000</v>
      </c>
      <c r="W721" s="12">
        <v>4798000</v>
      </c>
      <c r="X721" s="12">
        <v>15921000</v>
      </c>
      <c r="Y721" s="13">
        <f>X721/X725</f>
        <v>0.16415602091001888</v>
      </c>
      <c r="Z721" s="13">
        <f t="shared" si="23"/>
        <v>1.3231077870334621E-3</v>
      </c>
    </row>
    <row r="722" spans="1:26">
      <c r="A722" s="10" t="s">
        <v>12</v>
      </c>
      <c r="B722" s="68"/>
      <c r="C722" s="10" t="s">
        <v>20</v>
      </c>
      <c r="D722" s="76">
        <v>2</v>
      </c>
      <c r="E722" s="76"/>
      <c r="F722" s="76">
        <v>2</v>
      </c>
      <c r="G722" s="13">
        <f>F722/F725</f>
        <v>3.2258064516129031E-2</v>
      </c>
      <c r="H722" s="12">
        <v>3937500</v>
      </c>
      <c r="I722" s="12"/>
      <c r="J722" s="12">
        <v>3937500</v>
      </c>
      <c r="K722" s="13">
        <f>J722/J725</f>
        <v>4.1570767963850591E-2</v>
      </c>
      <c r="L722" s="13">
        <f t="shared" si="22"/>
        <v>2.9158638416591526E-4</v>
      </c>
      <c r="O722" s="10" t="s">
        <v>12</v>
      </c>
      <c r="P722" s="68"/>
      <c r="Q722" s="10" t="s">
        <v>20</v>
      </c>
      <c r="R722" s="76"/>
      <c r="S722" s="76"/>
      <c r="T722" s="76"/>
      <c r="U722" s="13">
        <f>T722/T725</f>
        <v>0</v>
      </c>
      <c r="V722" s="12"/>
      <c r="W722" s="12"/>
      <c r="X722" s="12"/>
      <c r="Y722" s="13">
        <f>X722/X725</f>
        <v>0</v>
      </c>
      <c r="Z722" s="13">
        <f t="shared" si="23"/>
        <v>0</v>
      </c>
    </row>
    <row r="723" spans="1:26">
      <c r="A723" s="10" t="s">
        <v>12</v>
      </c>
      <c r="B723" s="68"/>
      <c r="C723" s="10" t="s">
        <v>21</v>
      </c>
      <c r="D723" s="76">
        <v>8</v>
      </c>
      <c r="E723" s="76">
        <v>6</v>
      </c>
      <c r="F723" s="76">
        <v>14</v>
      </c>
      <c r="G723" s="13">
        <f>F723/F725</f>
        <v>0.22580645161290322</v>
      </c>
      <c r="H723" s="12">
        <v>10011500</v>
      </c>
      <c r="I723" s="12">
        <v>8501000</v>
      </c>
      <c r="J723" s="12">
        <v>18512500</v>
      </c>
      <c r="K723" s="13">
        <f>J723/J725</f>
        <v>0.19544859477607213</v>
      </c>
      <c r="L723" s="13">
        <f t="shared" si="22"/>
        <v>1.3709188411102238E-3</v>
      </c>
      <c r="O723" s="10" t="s">
        <v>12</v>
      </c>
      <c r="P723" s="68"/>
      <c r="Q723" s="10" t="s">
        <v>21</v>
      </c>
      <c r="R723" s="76">
        <v>4</v>
      </c>
      <c r="S723" s="76">
        <v>3</v>
      </c>
      <c r="T723" s="76">
        <v>7</v>
      </c>
      <c r="U723" s="13">
        <f>T723/T725</f>
        <v>0.14583333333333334</v>
      </c>
      <c r="V723" s="12">
        <v>6707500</v>
      </c>
      <c r="W723" s="12">
        <v>6495000</v>
      </c>
      <c r="X723" s="12">
        <v>13202500</v>
      </c>
      <c r="Y723" s="13">
        <f>X723/X725</f>
        <v>0.1361264911792302</v>
      </c>
      <c r="Z723" s="13">
        <f t="shared" si="23"/>
        <v>1.0971880257715774E-3</v>
      </c>
    </row>
    <row r="724" spans="1:26" ht="13.5" thickBot="1">
      <c r="A724" s="14" t="s">
        <v>12</v>
      </c>
      <c r="B724" s="69"/>
      <c r="C724" s="14" t="s">
        <v>22</v>
      </c>
      <c r="D724" s="77">
        <v>12</v>
      </c>
      <c r="E724" s="77">
        <v>12</v>
      </c>
      <c r="F724" s="77">
        <v>24</v>
      </c>
      <c r="G724" s="15">
        <f>F724/F725</f>
        <v>0.38709677419354838</v>
      </c>
      <c r="H724" s="16">
        <v>18688500</v>
      </c>
      <c r="I724" s="16">
        <v>21566500</v>
      </c>
      <c r="J724" s="16">
        <v>40255000</v>
      </c>
      <c r="K724" s="15">
        <f>J724/J725</f>
        <v>0.42499841635169661</v>
      </c>
      <c r="L724" s="15">
        <f t="shared" si="22"/>
        <v>2.9810310843425827E-3</v>
      </c>
      <c r="O724" s="14" t="s">
        <v>12</v>
      </c>
      <c r="P724" s="69"/>
      <c r="Q724" s="14" t="s">
        <v>22</v>
      </c>
      <c r="R724" s="77">
        <v>10</v>
      </c>
      <c r="S724" s="77">
        <v>10</v>
      </c>
      <c r="T724" s="77">
        <v>20</v>
      </c>
      <c r="U724" s="15">
        <f>T724/T725</f>
        <v>0.41666666666666669</v>
      </c>
      <c r="V724" s="16">
        <v>18317000</v>
      </c>
      <c r="W724" s="16">
        <v>20492000</v>
      </c>
      <c r="X724" s="16">
        <v>38809000</v>
      </c>
      <c r="Y724" s="15">
        <f>X724/X725</f>
        <v>0.40014641137472035</v>
      </c>
      <c r="Z724" s="15">
        <f t="shared" si="23"/>
        <v>3.225205081777629E-3</v>
      </c>
    </row>
    <row r="725" spans="1:26" s="3" customFormat="1" ht="13.5" thickBot="1">
      <c r="A725" s="17" t="s">
        <v>12</v>
      </c>
      <c r="B725" s="18" t="s">
        <v>55</v>
      </c>
      <c r="C725" s="18"/>
      <c r="D725" s="78">
        <v>31</v>
      </c>
      <c r="E725" s="78">
        <v>31</v>
      </c>
      <c r="F725" s="78">
        <v>62</v>
      </c>
      <c r="G725" s="19">
        <f>F725/F725</f>
        <v>1</v>
      </c>
      <c r="H725" s="20">
        <v>47359000</v>
      </c>
      <c r="I725" s="20">
        <v>47359000</v>
      </c>
      <c r="J725" s="20">
        <v>94718000</v>
      </c>
      <c r="K725" s="19">
        <f>J725/J725</f>
        <v>1</v>
      </c>
      <c r="L725" s="21">
        <f t="shared" si="22"/>
        <v>7.0142169232830891E-3</v>
      </c>
      <c r="O725" s="17" t="s">
        <v>12</v>
      </c>
      <c r="P725" s="18" t="s">
        <v>55</v>
      </c>
      <c r="Q725" s="18"/>
      <c r="R725" s="78">
        <v>24</v>
      </c>
      <c r="S725" s="78">
        <v>24</v>
      </c>
      <c r="T725" s="78">
        <v>48</v>
      </c>
      <c r="U725" s="19">
        <f>T725/T725</f>
        <v>1</v>
      </c>
      <c r="V725" s="20">
        <v>48493500</v>
      </c>
      <c r="W725" s="20">
        <v>48493500</v>
      </c>
      <c r="X725" s="20">
        <v>96987000</v>
      </c>
      <c r="Y725" s="19">
        <f>X725/X725</f>
        <v>1</v>
      </c>
      <c r="Z725" s="21">
        <f t="shared" si="23"/>
        <v>8.0600624923694731E-3</v>
      </c>
    </row>
    <row r="726" spans="1:26">
      <c r="A726" s="10" t="s">
        <v>12</v>
      </c>
      <c r="B726" s="67" t="s">
        <v>56</v>
      </c>
      <c r="C726" s="10" t="s">
        <v>14</v>
      </c>
      <c r="D726" s="76">
        <v>4</v>
      </c>
      <c r="E726" s="76">
        <v>4</v>
      </c>
      <c r="F726" s="76">
        <v>8</v>
      </c>
      <c r="G726" s="11">
        <f>F726/F735</f>
        <v>2.5974025974025976E-2</v>
      </c>
      <c r="H726" s="12">
        <v>1290000</v>
      </c>
      <c r="I726" s="12">
        <v>1756500</v>
      </c>
      <c r="J726" s="12">
        <v>3046500</v>
      </c>
      <c r="K726" s="11">
        <f>J726/J735</f>
        <v>2.9520029608982135E-2</v>
      </c>
      <c r="L726" s="11">
        <f t="shared" si="22"/>
        <v>2.2560455094894244E-4</v>
      </c>
      <c r="O726" s="10" t="s">
        <v>12</v>
      </c>
      <c r="P726" s="67" t="s">
        <v>56</v>
      </c>
      <c r="Q726" s="10" t="s">
        <v>14</v>
      </c>
      <c r="R726" s="76">
        <v>1</v>
      </c>
      <c r="S726" s="76">
        <v>1</v>
      </c>
      <c r="T726" s="76">
        <v>2</v>
      </c>
      <c r="U726" s="11">
        <f>T726/T735</f>
        <v>5.8823529411764705E-3</v>
      </c>
      <c r="V726" s="12">
        <v>340000</v>
      </c>
      <c r="W726" s="12">
        <v>325000</v>
      </c>
      <c r="X726" s="12">
        <v>665000</v>
      </c>
      <c r="Y726" s="11">
        <f>X726/X735</f>
        <v>5.1916297687520071E-3</v>
      </c>
      <c r="Z726" s="11">
        <f t="shared" si="23"/>
        <v>5.5264536045301949E-5</v>
      </c>
    </row>
    <row r="727" spans="1:26">
      <c r="A727" s="10" t="s">
        <v>12</v>
      </c>
      <c r="B727" s="68"/>
      <c r="C727" s="10" t="s">
        <v>15</v>
      </c>
      <c r="D727" s="76">
        <v>11</v>
      </c>
      <c r="E727" s="76">
        <v>11</v>
      </c>
      <c r="F727" s="76">
        <v>22</v>
      </c>
      <c r="G727" s="13">
        <f>F727/F735</f>
        <v>7.1428571428571425E-2</v>
      </c>
      <c r="H727" s="12">
        <v>4303758</v>
      </c>
      <c r="I727" s="12">
        <v>3899758</v>
      </c>
      <c r="J727" s="12">
        <v>8203516</v>
      </c>
      <c r="K727" s="13">
        <f>J727/J735</f>
        <v>7.9490574501151712E-2</v>
      </c>
      <c r="L727" s="13">
        <f t="shared" si="22"/>
        <v>6.0750058866977338E-4</v>
      </c>
      <c r="O727" s="10" t="s">
        <v>12</v>
      </c>
      <c r="P727" s="68"/>
      <c r="Q727" s="10" t="s">
        <v>15</v>
      </c>
      <c r="R727" s="76">
        <v>7</v>
      </c>
      <c r="S727" s="76">
        <v>4</v>
      </c>
      <c r="T727" s="76">
        <v>11</v>
      </c>
      <c r="U727" s="13">
        <f>T727/T735</f>
        <v>3.2352941176470591E-2</v>
      </c>
      <c r="V727" s="12">
        <v>3196900</v>
      </c>
      <c r="W727" s="12">
        <v>1399000</v>
      </c>
      <c r="X727" s="12">
        <v>4595900</v>
      </c>
      <c r="Y727" s="13">
        <f>X727/X735</f>
        <v>3.588001692362007E-2</v>
      </c>
      <c r="Z727" s="13">
        <f t="shared" si="23"/>
        <v>3.8194027249714772E-4</v>
      </c>
    </row>
    <row r="728" spans="1:26">
      <c r="A728" s="10" t="s">
        <v>12</v>
      </c>
      <c r="B728" s="68"/>
      <c r="C728" s="10" t="s">
        <v>16</v>
      </c>
      <c r="D728" s="76">
        <v>17</v>
      </c>
      <c r="E728" s="76">
        <v>17</v>
      </c>
      <c r="F728" s="76">
        <v>34</v>
      </c>
      <c r="G728" s="13">
        <f>F728/F735</f>
        <v>0.11038961038961038</v>
      </c>
      <c r="H728" s="12">
        <v>5438100</v>
      </c>
      <c r="I728" s="12">
        <v>5484600</v>
      </c>
      <c r="J728" s="12">
        <v>10922700</v>
      </c>
      <c r="K728" s="13">
        <f>J728/J735</f>
        <v>0.10583897174135209</v>
      </c>
      <c r="L728" s="13">
        <f t="shared" si="22"/>
        <v>8.0886618370261398E-4</v>
      </c>
      <c r="O728" s="10" t="s">
        <v>12</v>
      </c>
      <c r="P728" s="68"/>
      <c r="Q728" s="10" t="s">
        <v>16</v>
      </c>
      <c r="R728" s="76">
        <v>27</v>
      </c>
      <c r="S728" s="76">
        <v>30</v>
      </c>
      <c r="T728" s="76">
        <v>57</v>
      </c>
      <c r="U728" s="13">
        <f>T728/T735</f>
        <v>0.1676470588235294</v>
      </c>
      <c r="V728" s="12">
        <v>9739051</v>
      </c>
      <c r="W728" s="12">
        <v>10283551</v>
      </c>
      <c r="X728" s="12">
        <v>20022602</v>
      </c>
      <c r="Y728" s="13">
        <f>X728/X735</f>
        <v>0.15631569412191498</v>
      </c>
      <c r="Z728" s="13">
        <f t="shared" si="23"/>
        <v>1.6639696390221576E-3</v>
      </c>
    </row>
    <row r="729" spans="1:26">
      <c r="A729" s="10" t="s">
        <v>12</v>
      </c>
      <c r="B729" s="68"/>
      <c r="C729" s="10" t="s">
        <v>17</v>
      </c>
      <c r="D729" s="76">
        <v>2</v>
      </c>
      <c r="E729" s="76">
        <v>1</v>
      </c>
      <c r="F729" s="76">
        <v>3</v>
      </c>
      <c r="G729" s="13">
        <f>F729/F735</f>
        <v>9.74025974025974E-3</v>
      </c>
      <c r="H729" s="12">
        <v>760000</v>
      </c>
      <c r="I729" s="12">
        <v>310000</v>
      </c>
      <c r="J729" s="12">
        <v>1070000</v>
      </c>
      <c r="K729" s="13">
        <f>J729/J735</f>
        <v>1.0368104934059047E-2</v>
      </c>
      <c r="L729" s="13">
        <f t="shared" si="22"/>
        <v>7.9237442808261426E-5</v>
      </c>
      <c r="O729" s="10" t="s">
        <v>12</v>
      </c>
      <c r="P729" s="68"/>
      <c r="Q729" s="10" t="s">
        <v>17</v>
      </c>
      <c r="R729" s="76">
        <v>1</v>
      </c>
      <c r="S729" s="76">
        <v>3</v>
      </c>
      <c r="T729" s="76">
        <v>4</v>
      </c>
      <c r="U729" s="13">
        <f>T729/T735</f>
        <v>1.1764705882352941E-2</v>
      </c>
      <c r="V729" s="12">
        <v>160000</v>
      </c>
      <c r="W729" s="12">
        <v>1513000</v>
      </c>
      <c r="X729" s="12">
        <v>1673000</v>
      </c>
      <c r="Y729" s="13">
        <f>X729/X735</f>
        <v>1.306104752349189E-2</v>
      </c>
      <c r="Z729" s="13">
        <f t="shared" si="23"/>
        <v>1.3903393805081226E-4</v>
      </c>
    </row>
    <row r="730" spans="1:26">
      <c r="A730" s="10" t="s">
        <v>12</v>
      </c>
      <c r="B730" s="68"/>
      <c r="C730" s="10" t="s">
        <v>18</v>
      </c>
      <c r="D730" s="76">
        <v>10</v>
      </c>
      <c r="E730" s="76">
        <v>13</v>
      </c>
      <c r="F730" s="76">
        <v>23</v>
      </c>
      <c r="G730" s="13">
        <f>F730/F735</f>
        <v>7.4675324675324672E-2</v>
      </c>
      <c r="H730" s="12">
        <v>2862000</v>
      </c>
      <c r="I730" s="12">
        <v>3850500</v>
      </c>
      <c r="J730" s="12">
        <v>6712500</v>
      </c>
      <c r="K730" s="13">
        <f>J730/J735</f>
        <v>6.5042901280253598E-2</v>
      </c>
      <c r="L730" s="13">
        <f t="shared" si="22"/>
        <v>4.9708535967332224E-4</v>
      </c>
      <c r="O730" s="10" t="s">
        <v>12</v>
      </c>
      <c r="P730" s="68"/>
      <c r="Q730" s="10" t="s">
        <v>18</v>
      </c>
      <c r="R730" s="76">
        <v>13</v>
      </c>
      <c r="S730" s="76">
        <v>21</v>
      </c>
      <c r="T730" s="76">
        <v>34</v>
      </c>
      <c r="U730" s="13">
        <f>T730/T735</f>
        <v>0.1</v>
      </c>
      <c r="V730" s="12">
        <v>5137500</v>
      </c>
      <c r="W730" s="12">
        <v>8009200</v>
      </c>
      <c r="X730" s="12">
        <v>13146700</v>
      </c>
      <c r="Y730" s="13">
        <f>X730/X735</f>
        <v>0.10263578809150678</v>
      </c>
      <c r="Z730" s="13">
        <f t="shared" si="23"/>
        <v>1.0925507910177009E-3</v>
      </c>
    </row>
    <row r="731" spans="1:26">
      <c r="A731" s="10" t="s">
        <v>12</v>
      </c>
      <c r="B731" s="68"/>
      <c r="C731" s="10" t="s">
        <v>19</v>
      </c>
      <c r="D731" s="76">
        <v>7</v>
      </c>
      <c r="E731" s="76">
        <v>8</v>
      </c>
      <c r="F731" s="76">
        <v>15</v>
      </c>
      <c r="G731" s="13">
        <f>F731/F735</f>
        <v>4.8701298701298704E-2</v>
      </c>
      <c r="H731" s="12">
        <v>2836000</v>
      </c>
      <c r="I731" s="12">
        <v>3071000</v>
      </c>
      <c r="J731" s="12">
        <v>5907000</v>
      </c>
      <c r="K731" s="13">
        <f>J731/J735</f>
        <v>5.7237753126623166E-2</v>
      </c>
      <c r="L731" s="13">
        <f t="shared" si="22"/>
        <v>4.3743511651252355E-4</v>
      </c>
      <c r="O731" s="10" t="s">
        <v>12</v>
      </c>
      <c r="P731" s="68"/>
      <c r="Q731" s="10" t="s">
        <v>19</v>
      </c>
      <c r="R731" s="76">
        <v>10</v>
      </c>
      <c r="S731" s="76">
        <v>14</v>
      </c>
      <c r="T731" s="76">
        <v>24</v>
      </c>
      <c r="U731" s="13">
        <f>T731/T735</f>
        <v>7.0588235294117646E-2</v>
      </c>
      <c r="V731" s="12">
        <v>4347541</v>
      </c>
      <c r="W731" s="12">
        <v>5734000</v>
      </c>
      <c r="X731" s="12">
        <v>10081541</v>
      </c>
      <c r="Y731" s="13">
        <f>X731/X735</f>
        <v>7.8706208075930637E-2</v>
      </c>
      <c r="Z731" s="13">
        <f t="shared" si="23"/>
        <v>8.3782208419051047E-4</v>
      </c>
    </row>
    <row r="732" spans="1:26">
      <c r="A732" s="10" t="s">
        <v>12</v>
      </c>
      <c r="B732" s="68"/>
      <c r="C732" s="10" t="s">
        <v>20</v>
      </c>
      <c r="D732" s="76">
        <v>3</v>
      </c>
      <c r="E732" s="76"/>
      <c r="F732" s="76">
        <v>3</v>
      </c>
      <c r="G732" s="13">
        <f>F732/F735</f>
        <v>9.74025974025974E-3</v>
      </c>
      <c r="H732" s="12">
        <v>849000</v>
      </c>
      <c r="I732" s="12"/>
      <c r="J732" s="12">
        <v>849000</v>
      </c>
      <c r="K732" s="13">
        <f>J732/J735</f>
        <v>8.2266552233795608E-3</v>
      </c>
      <c r="L732" s="13">
        <f t="shared" si="22"/>
        <v>6.2871578452536401E-5</v>
      </c>
      <c r="O732" s="10" t="s">
        <v>12</v>
      </c>
      <c r="P732" s="68"/>
      <c r="Q732" s="10" t="s">
        <v>20</v>
      </c>
      <c r="R732" s="76"/>
      <c r="S732" s="76"/>
      <c r="T732" s="76"/>
      <c r="U732" s="13">
        <f>T732/T735</f>
        <v>0</v>
      </c>
      <c r="V732" s="12"/>
      <c r="W732" s="12"/>
      <c r="X732" s="12"/>
      <c r="Y732" s="13">
        <f>X732/X735</f>
        <v>0</v>
      </c>
      <c r="Z732" s="13">
        <f t="shared" si="23"/>
        <v>0</v>
      </c>
    </row>
    <row r="733" spans="1:26">
      <c r="A733" s="10" t="s">
        <v>12</v>
      </c>
      <c r="B733" s="68"/>
      <c r="C733" s="10" t="s">
        <v>21</v>
      </c>
      <c r="D733" s="76">
        <v>8</v>
      </c>
      <c r="E733" s="76">
        <v>11</v>
      </c>
      <c r="F733" s="76">
        <v>19</v>
      </c>
      <c r="G733" s="13">
        <f>F733/F735</f>
        <v>6.1688311688311688E-2</v>
      </c>
      <c r="H733" s="12">
        <v>2604000</v>
      </c>
      <c r="I733" s="12">
        <v>3505500</v>
      </c>
      <c r="J733" s="12">
        <v>6109500</v>
      </c>
      <c r="K733" s="13">
        <f>J733/J735</f>
        <v>5.919994120993808E-2</v>
      </c>
      <c r="L733" s="13">
        <f t="shared" si="22"/>
        <v>4.5243098769819919E-4</v>
      </c>
      <c r="O733" s="10" t="s">
        <v>12</v>
      </c>
      <c r="P733" s="68"/>
      <c r="Q733" s="10" t="s">
        <v>21</v>
      </c>
      <c r="R733" s="76">
        <v>27</v>
      </c>
      <c r="S733" s="76">
        <v>11</v>
      </c>
      <c r="T733" s="76">
        <v>38</v>
      </c>
      <c r="U733" s="13">
        <f>T733/T735</f>
        <v>0.11176470588235295</v>
      </c>
      <c r="V733" s="12">
        <v>9310500</v>
      </c>
      <c r="W733" s="12">
        <v>3661500</v>
      </c>
      <c r="X733" s="12">
        <v>12972000</v>
      </c>
      <c r="Y733" s="13">
        <f>X733/X735</f>
        <v>0.10127191181992636</v>
      </c>
      <c r="Z733" s="13">
        <f t="shared" si="23"/>
        <v>1.0780324234280555E-3</v>
      </c>
    </row>
    <row r="734" spans="1:26" ht="13.5" thickBot="1">
      <c r="A734" s="14" t="s">
        <v>12</v>
      </c>
      <c r="B734" s="69"/>
      <c r="C734" s="14" t="s">
        <v>22</v>
      </c>
      <c r="D734" s="77">
        <v>92</v>
      </c>
      <c r="E734" s="77">
        <v>89</v>
      </c>
      <c r="F734" s="77">
        <v>181</v>
      </c>
      <c r="G734" s="15">
        <f>F734/F735</f>
        <v>0.58766233766233766</v>
      </c>
      <c r="H734" s="16">
        <v>30657700</v>
      </c>
      <c r="I734" s="16">
        <v>29722700</v>
      </c>
      <c r="J734" s="16">
        <v>60380400</v>
      </c>
      <c r="K734" s="15">
        <f>J734/J735</f>
        <v>0.5850750683742606</v>
      </c>
      <c r="L734" s="15">
        <f t="shared" si="22"/>
        <v>4.471391113775652E-3</v>
      </c>
      <c r="O734" s="14" t="s">
        <v>12</v>
      </c>
      <c r="P734" s="69"/>
      <c r="Q734" s="14" t="s">
        <v>22</v>
      </c>
      <c r="R734" s="77">
        <v>84</v>
      </c>
      <c r="S734" s="77">
        <v>86</v>
      </c>
      <c r="T734" s="77">
        <v>170</v>
      </c>
      <c r="U734" s="15">
        <f>T734/T735</f>
        <v>0.5</v>
      </c>
      <c r="V734" s="16">
        <v>31813907</v>
      </c>
      <c r="W734" s="16">
        <v>33120148</v>
      </c>
      <c r="X734" s="16">
        <v>64934055</v>
      </c>
      <c r="Y734" s="15">
        <f>X734/X735</f>
        <v>0.50693770367485724</v>
      </c>
      <c r="Z734" s="15">
        <f t="shared" si="23"/>
        <v>5.3963164257370211E-3</v>
      </c>
    </row>
    <row r="735" spans="1:26" s="3" customFormat="1" ht="13.5" thickBot="1">
      <c r="A735" s="17" t="s">
        <v>12</v>
      </c>
      <c r="B735" s="18" t="s">
        <v>57</v>
      </c>
      <c r="C735" s="18"/>
      <c r="D735" s="78">
        <v>154</v>
      </c>
      <c r="E735" s="78">
        <v>154</v>
      </c>
      <c r="F735" s="78">
        <v>308</v>
      </c>
      <c r="G735" s="19">
        <f>F735/F735</f>
        <v>1</v>
      </c>
      <c r="H735" s="20">
        <v>51600558</v>
      </c>
      <c r="I735" s="20">
        <v>51600558</v>
      </c>
      <c r="J735" s="20">
        <v>103201116</v>
      </c>
      <c r="K735" s="19">
        <f>J735/J735</f>
        <v>1</v>
      </c>
      <c r="L735" s="21">
        <f t="shared" si="22"/>
        <v>7.6424229222418249E-3</v>
      </c>
      <c r="O735" s="17" t="s">
        <v>12</v>
      </c>
      <c r="P735" s="18" t="s">
        <v>57</v>
      </c>
      <c r="Q735" s="18"/>
      <c r="R735" s="78">
        <v>170</v>
      </c>
      <c r="S735" s="78">
        <v>170</v>
      </c>
      <c r="T735" s="78">
        <v>340</v>
      </c>
      <c r="U735" s="19">
        <f>T735/T735</f>
        <v>1</v>
      </c>
      <c r="V735" s="20">
        <v>64045399</v>
      </c>
      <c r="W735" s="20">
        <v>64045399</v>
      </c>
      <c r="X735" s="20">
        <v>128090798</v>
      </c>
      <c r="Y735" s="19">
        <f>X735/X735</f>
        <v>1</v>
      </c>
      <c r="Z735" s="21">
        <f t="shared" si="23"/>
        <v>1.0644930109988708E-2</v>
      </c>
    </row>
    <row r="736" spans="1:26">
      <c r="A736" s="10" t="s">
        <v>12</v>
      </c>
      <c r="B736" s="67" t="s">
        <v>58</v>
      </c>
      <c r="C736" s="10" t="s">
        <v>14</v>
      </c>
      <c r="D736" s="76">
        <v>1</v>
      </c>
      <c r="E736" s="76"/>
      <c r="F736" s="76">
        <v>1</v>
      </c>
      <c r="G736" s="11">
        <f>F736/F745</f>
        <v>8.771929824561403E-3</v>
      </c>
      <c r="H736" s="12">
        <v>900000</v>
      </c>
      <c r="I736" s="12"/>
      <c r="J736" s="12">
        <v>900000</v>
      </c>
      <c r="K736" s="11">
        <f>J736/J745</f>
        <v>3.3868200018063038E-3</v>
      </c>
      <c r="L736" s="11">
        <f t="shared" si="22"/>
        <v>6.664831638078064E-5</v>
      </c>
      <c r="O736" s="10" t="s">
        <v>12</v>
      </c>
      <c r="P736" s="67" t="s">
        <v>58</v>
      </c>
      <c r="Q736" s="10" t="s">
        <v>14</v>
      </c>
      <c r="R736" s="76">
        <v>1</v>
      </c>
      <c r="S736" s="76">
        <v>2</v>
      </c>
      <c r="T736" s="76">
        <v>3</v>
      </c>
      <c r="U736" s="11">
        <f>T736/T745</f>
        <v>3.3333333333333333E-2</v>
      </c>
      <c r="V736" s="12">
        <v>1625000</v>
      </c>
      <c r="W736" s="12">
        <v>5897300</v>
      </c>
      <c r="X736" s="12">
        <v>7522300</v>
      </c>
      <c r="Y736" s="11">
        <f>X736/X745</f>
        <v>4.7912303675509291E-2</v>
      </c>
      <c r="Z736" s="11">
        <f t="shared" si="23"/>
        <v>6.2513747292266891E-4</v>
      </c>
    </row>
    <row r="737" spans="1:26">
      <c r="A737" s="10" t="s">
        <v>12</v>
      </c>
      <c r="B737" s="68"/>
      <c r="C737" s="10" t="s">
        <v>15</v>
      </c>
      <c r="D737" s="76">
        <v>2</v>
      </c>
      <c r="E737" s="76">
        <v>3</v>
      </c>
      <c r="F737" s="76">
        <v>5</v>
      </c>
      <c r="G737" s="13">
        <f>F737/F745</f>
        <v>4.3859649122807015E-2</v>
      </c>
      <c r="H737" s="12">
        <v>5100000</v>
      </c>
      <c r="I737" s="12">
        <v>3967600</v>
      </c>
      <c r="J737" s="12">
        <v>9067600</v>
      </c>
      <c r="K737" s="13">
        <f>J737/J745</f>
        <v>3.4122587831532047E-2</v>
      </c>
      <c r="L737" s="13">
        <f t="shared" si="22"/>
        <v>6.7148919290485165E-4</v>
      </c>
      <c r="O737" s="10" t="s">
        <v>12</v>
      </c>
      <c r="P737" s="68"/>
      <c r="Q737" s="10" t="s">
        <v>15</v>
      </c>
      <c r="R737" s="76">
        <v>3</v>
      </c>
      <c r="S737" s="76">
        <v>3</v>
      </c>
      <c r="T737" s="76">
        <v>6</v>
      </c>
      <c r="U737" s="13">
        <f>T737/T745</f>
        <v>6.6666666666666666E-2</v>
      </c>
      <c r="V737" s="12">
        <v>3915000</v>
      </c>
      <c r="W737" s="12">
        <v>3670000</v>
      </c>
      <c r="X737" s="12">
        <v>7585000</v>
      </c>
      <c r="Y737" s="13">
        <f>X737/X745</f>
        <v>4.8311663105531283E-2</v>
      </c>
      <c r="Z737" s="13">
        <f t="shared" si="23"/>
        <v>6.3034812917836882E-4</v>
      </c>
    </row>
    <row r="738" spans="1:26">
      <c r="A738" s="10" t="s">
        <v>12</v>
      </c>
      <c r="B738" s="68"/>
      <c r="C738" s="10" t="s">
        <v>16</v>
      </c>
      <c r="D738" s="76">
        <v>14</v>
      </c>
      <c r="E738" s="76">
        <v>11</v>
      </c>
      <c r="F738" s="76">
        <v>25</v>
      </c>
      <c r="G738" s="13">
        <f>F738/F745</f>
        <v>0.21929824561403508</v>
      </c>
      <c r="H738" s="12">
        <v>18350000</v>
      </c>
      <c r="I738" s="12">
        <v>13660000</v>
      </c>
      <c r="J738" s="12">
        <v>32010000</v>
      </c>
      <c r="K738" s="13">
        <f>J738/J745</f>
        <v>0.12045789806424421</v>
      </c>
      <c r="L738" s="13">
        <f t="shared" si="22"/>
        <v>2.3704584526097645E-3</v>
      </c>
      <c r="O738" s="10" t="s">
        <v>12</v>
      </c>
      <c r="P738" s="68"/>
      <c r="Q738" s="10" t="s">
        <v>16</v>
      </c>
      <c r="R738" s="76">
        <v>10</v>
      </c>
      <c r="S738" s="76">
        <v>5</v>
      </c>
      <c r="T738" s="76">
        <v>15</v>
      </c>
      <c r="U738" s="13">
        <f>T738/T745</f>
        <v>0.16666666666666666</v>
      </c>
      <c r="V738" s="12">
        <v>14600000</v>
      </c>
      <c r="W738" s="12">
        <v>9010000</v>
      </c>
      <c r="X738" s="12">
        <v>23610000</v>
      </c>
      <c r="Y738" s="13">
        <f>X738/X745</f>
        <v>0.15038079972598464</v>
      </c>
      <c r="Z738" s="13">
        <f t="shared" si="23"/>
        <v>1.9620987910219235E-3</v>
      </c>
    </row>
    <row r="739" spans="1:26">
      <c r="A739" s="10" t="s">
        <v>12</v>
      </c>
      <c r="B739" s="68"/>
      <c r="C739" s="10" t="s">
        <v>17</v>
      </c>
      <c r="D739" s="76"/>
      <c r="E739" s="76"/>
      <c r="F739" s="76"/>
      <c r="G739" s="13">
        <f>F739/F745</f>
        <v>0</v>
      </c>
      <c r="H739" s="12"/>
      <c r="I739" s="12"/>
      <c r="J739" s="12"/>
      <c r="K739" s="13">
        <f>J739/J745</f>
        <v>0</v>
      </c>
      <c r="L739" s="13">
        <f t="shared" si="22"/>
        <v>0</v>
      </c>
      <c r="O739" s="10" t="s">
        <v>12</v>
      </c>
      <c r="P739" s="68"/>
      <c r="Q739" s="10" t="s">
        <v>17</v>
      </c>
      <c r="R739" s="76"/>
      <c r="S739" s="76"/>
      <c r="T739" s="76"/>
      <c r="U739" s="13">
        <f>T739/T745</f>
        <v>0</v>
      </c>
      <c r="V739" s="12"/>
      <c r="W739" s="12"/>
      <c r="X739" s="12"/>
      <c r="Y739" s="13">
        <f>X739/X745</f>
        <v>0</v>
      </c>
      <c r="Z739" s="13">
        <f t="shared" si="23"/>
        <v>0</v>
      </c>
    </row>
    <row r="740" spans="1:26">
      <c r="A740" s="10" t="s">
        <v>12</v>
      </c>
      <c r="B740" s="68"/>
      <c r="C740" s="10" t="s">
        <v>18</v>
      </c>
      <c r="D740" s="76">
        <v>3</v>
      </c>
      <c r="E740" s="76">
        <v>5</v>
      </c>
      <c r="F740" s="76">
        <v>8</v>
      </c>
      <c r="G740" s="13">
        <f>F740/F745</f>
        <v>7.0175438596491224E-2</v>
      </c>
      <c r="H740" s="12">
        <v>3875000</v>
      </c>
      <c r="I740" s="12">
        <v>5957500</v>
      </c>
      <c r="J740" s="12">
        <v>9832500</v>
      </c>
      <c r="K740" s="13">
        <f>J740/J745</f>
        <v>3.7001008519733869E-2</v>
      </c>
      <c r="L740" s="13">
        <f t="shared" si="22"/>
        <v>7.2813285646002837E-4</v>
      </c>
      <c r="O740" s="10" t="s">
        <v>12</v>
      </c>
      <c r="P740" s="68"/>
      <c r="Q740" s="10" t="s">
        <v>18</v>
      </c>
      <c r="R740" s="76"/>
      <c r="S740" s="76">
        <v>3</v>
      </c>
      <c r="T740" s="76">
        <v>3</v>
      </c>
      <c r="U740" s="13">
        <f>T740/T745</f>
        <v>3.3333333333333333E-2</v>
      </c>
      <c r="V740" s="12"/>
      <c r="W740" s="12">
        <v>4647500</v>
      </c>
      <c r="X740" s="12">
        <v>4647500</v>
      </c>
      <c r="Y740" s="13">
        <f>X740/X745</f>
        <v>2.9601641962156446E-2</v>
      </c>
      <c r="Z740" s="13">
        <f t="shared" si="23"/>
        <v>3.8622846807600121E-4</v>
      </c>
    </row>
    <row r="741" spans="1:26">
      <c r="A741" s="10" t="s">
        <v>12</v>
      </c>
      <c r="B741" s="68"/>
      <c r="C741" s="10" t="s">
        <v>19</v>
      </c>
      <c r="D741" s="76">
        <v>22</v>
      </c>
      <c r="E741" s="76">
        <v>19</v>
      </c>
      <c r="F741" s="76">
        <v>41</v>
      </c>
      <c r="G741" s="13">
        <f>F741/F745</f>
        <v>0.35964912280701755</v>
      </c>
      <c r="H741" s="12">
        <v>74641100</v>
      </c>
      <c r="I741" s="12">
        <v>78212500</v>
      </c>
      <c r="J741" s="12">
        <v>152853600</v>
      </c>
      <c r="K741" s="13">
        <f>J741/J745</f>
        <v>0.57520847758677784</v>
      </c>
      <c r="L741" s="13">
        <f t="shared" si="22"/>
        <v>1.13193723252681E-2</v>
      </c>
      <c r="O741" s="10" t="s">
        <v>12</v>
      </c>
      <c r="P741" s="68"/>
      <c r="Q741" s="10" t="s">
        <v>19</v>
      </c>
      <c r="R741" s="76">
        <v>15</v>
      </c>
      <c r="S741" s="76">
        <v>14</v>
      </c>
      <c r="T741" s="76">
        <v>29</v>
      </c>
      <c r="U741" s="13">
        <f>T741/T745</f>
        <v>0.32222222222222224</v>
      </c>
      <c r="V741" s="12">
        <v>31551013</v>
      </c>
      <c r="W741" s="12">
        <v>23575913</v>
      </c>
      <c r="X741" s="12">
        <v>55126926</v>
      </c>
      <c r="Y741" s="13">
        <f>X741/X745</f>
        <v>0.35112372800996089</v>
      </c>
      <c r="Z741" s="13">
        <f t="shared" si="23"/>
        <v>4.5812992315694637E-3</v>
      </c>
    </row>
    <row r="742" spans="1:26">
      <c r="A742" s="10" t="s">
        <v>12</v>
      </c>
      <c r="B742" s="68"/>
      <c r="C742" s="10" t="s">
        <v>20</v>
      </c>
      <c r="D742" s="76"/>
      <c r="E742" s="76">
        <v>1</v>
      </c>
      <c r="F742" s="76">
        <v>1</v>
      </c>
      <c r="G742" s="13">
        <f>F742/F745</f>
        <v>8.771929824561403E-3</v>
      </c>
      <c r="H742" s="12"/>
      <c r="I742" s="12">
        <v>750000</v>
      </c>
      <c r="J742" s="12">
        <v>750000</v>
      </c>
      <c r="K742" s="13">
        <f>J742/J745</f>
        <v>2.8223500015052533E-3</v>
      </c>
      <c r="L742" s="13">
        <f t="shared" si="22"/>
        <v>5.5540263650650526E-5</v>
      </c>
      <c r="O742" s="10" t="s">
        <v>12</v>
      </c>
      <c r="P742" s="68"/>
      <c r="Q742" s="10" t="s">
        <v>20</v>
      </c>
      <c r="R742" s="76"/>
      <c r="S742" s="76"/>
      <c r="T742" s="76"/>
      <c r="U742" s="13">
        <f>T742/T745</f>
        <v>0</v>
      </c>
      <c r="V742" s="12"/>
      <c r="W742" s="12"/>
      <c r="X742" s="12"/>
      <c r="Y742" s="13">
        <f>X742/X745</f>
        <v>0</v>
      </c>
      <c r="Z742" s="13">
        <f t="shared" si="23"/>
        <v>0</v>
      </c>
    </row>
    <row r="743" spans="1:26">
      <c r="A743" s="10" t="s">
        <v>12</v>
      </c>
      <c r="B743" s="68"/>
      <c r="C743" s="10" t="s">
        <v>21</v>
      </c>
      <c r="D743" s="76">
        <v>11</v>
      </c>
      <c r="E743" s="76">
        <v>8</v>
      </c>
      <c r="F743" s="76">
        <v>19</v>
      </c>
      <c r="G743" s="13">
        <f>F743/F745</f>
        <v>0.16666666666666666</v>
      </c>
      <c r="H743" s="12">
        <v>22221900</v>
      </c>
      <c r="I743" s="12">
        <v>11500500</v>
      </c>
      <c r="J743" s="12">
        <v>33722400</v>
      </c>
      <c r="K743" s="13">
        <f>J743/J745</f>
        <v>0.12690188758768101</v>
      </c>
      <c r="L743" s="13">
        <f t="shared" si="22"/>
        <v>2.49726798257693E-3</v>
      </c>
      <c r="O743" s="10" t="s">
        <v>12</v>
      </c>
      <c r="P743" s="68"/>
      <c r="Q743" s="10" t="s">
        <v>21</v>
      </c>
      <c r="R743" s="76">
        <v>9</v>
      </c>
      <c r="S743" s="76">
        <v>9</v>
      </c>
      <c r="T743" s="76">
        <v>18</v>
      </c>
      <c r="U743" s="13">
        <f>T743/T745</f>
        <v>0.2</v>
      </c>
      <c r="V743" s="12">
        <v>15002200</v>
      </c>
      <c r="W743" s="12">
        <v>14420000</v>
      </c>
      <c r="X743" s="12">
        <v>29422200</v>
      </c>
      <c r="Y743" s="13">
        <f>X743/X745</f>
        <v>0.18740084564582235</v>
      </c>
      <c r="Z743" s="13">
        <f t="shared" si="23"/>
        <v>2.4451191465144104E-3</v>
      </c>
    </row>
    <row r="744" spans="1:26" ht="13.5" thickBot="1">
      <c r="A744" s="14" t="s">
        <v>12</v>
      </c>
      <c r="B744" s="69"/>
      <c r="C744" s="14" t="s">
        <v>22</v>
      </c>
      <c r="D744" s="77">
        <v>4</v>
      </c>
      <c r="E744" s="77">
        <v>10</v>
      </c>
      <c r="F744" s="77">
        <v>14</v>
      </c>
      <c r="G744" s="15">
        <f>F744/F745</f>
        <v>0.12280701754385964</v>
      </c>
      <c r="H744" s="16">
        <v>7780000</v>
      </c>
      <c r="I744" s="16">
        <v>18819900</v>
      </c>
      <c r="J744" s="16">
        <v>26599900</v>
      </c>
      <c r="K744" s="15">
        <f>J744/J745</f>
        <v>0.10009897040671945</v>
      </c>
      <c r="L744" s="15">
        <f t="shared" si="22"/>
        <v>1.9698206121079188E-3</v>
      </c>
      <c r="O744" s="14" t="s">
        <v>12</v>
      </c>
      <c r="P744" s="69"/>
      <c r="Q744" s="14" t="s">
        <v>22</v>
      </c>
      <c r="R744" s="77">
        <v>7</v>
      </c>
      <c r="S744" s="77">
        <v>9</v>
      </c>
      <c r="T744" s="77">
        <v>16</v>
      </c>
      <c r="U744" s="15">
        <f>T744/T745</f>
        <v>0.17777777777777778</v>
      </c>
      <c r="V744" s="16">
        <v>11807500</v>
      </c>
      <c r="W744" s="16">
        <v>17280000</v>
      </c>
      <c r="X744" s="16">
        <v>29087500</v>
      </c>
      <c r="Y744" s="15">
        <f>X744/X745</f>
        <v>0.18526901787503511</v>
      </c>
      <c r="Z744" s="15">
        <f t="shared" si="23"/>
        <v>2.4173040484476997E-3</v>
      </c>
    </row>
    <row r="745" spans="1:26" s="3" customFormat="1" ht="13.5" thickBot="1">
      <c r="A745" s="17" t="s">
        <v>12</v>
      </c>
      <c r="B745" s="18" t="s">
        <v>59</v>
      </c>
      <c r="C745" s="18"/>
      <c r="D745" s="78">
        <v>57</v>
      </c>
      <c r="E745" s="78">
        <v>57</v>
      </c>
      <c r="F745" s="78">
        <v>114</v>
      </c>
      <c r="G745" s="19">
        <f>F745/F745</f>
        <v>1</v>
      </c>
      <c r="H745" s="20">
        <v>132868000</v>
      </c>
      <c r="I745" s="20">
        <v>132868000</v>
      </c>
      <c r="J745" s="20">
        <v>265736000</v>
      </c>
      <c r="K745" s="19">
        <f>J745/J745</f>
        <v>1</v>
      </c>
      <c r="L745" s="21">
        <f t="shared" si="22"/>
        <v>1.9678730001959025E-2</v>
      </c>
      <c r="O745" s="17" t="s">
        <v>12</v>
      </c>
      <c r="P745" s="18" t="s">
        <v>59</v>
      </c>
      <c r="Q745" s="18"/>
      <c r="R745" s="78">
        <v>45</v>
      </c>
      <c r="S745" s="78">
        <v>45</v>
      </c>
      <c r="T745" s="78">
        <v>90</v>
      </c>
      <c r="U745" s="19">
        <f>T745/T745</f>
        <v>1</v>
      </c>
      <c r="V745" s="20">
        <v>78500713</v>
      </c>
      <c r="W745" s="20">
        <v>78500713</v>
      </c>
      <c r="X745" s="20">
        <v>157001426</v>
      </c>
      <c r="Y745" s="19">
        <f>X745/X745</f>
        <v>1</v>
      </c>
      <c r="Z745" s="21">
        <f t="shared" si="23"/>
        <v>1.3047535287730536E-2</v>
      </c>
    </row>
    <row r="746" spans="1:26">
      <c r="A746" s="10" t="s">
        <v>12</v>
      </c>
      <c r="B746" s="67" t="s">
        <v>60</v>
      </c>
      <c r="C746" s="10" t="s">
        <v>14</v>
      </c>
      <c r="D746" s="76">
        <v>7</v>
      </c>
      <c r="E746" s="76">
        <v>9</v>
      </c>
      <c r="F746" s="76">
        <v>16</v>
      </c>
      <c r="G746" s="11">
        <f>F746/F755</f>
        <v>5.3333333333333337E-2</v>
      </c>
      <c r="H746" s="12">
        <v>12794000</v>
      </c>
      <c r="I746" s="12">
        <v>18670000</v>
      </c>
      <c r="J746" s="12">
        <v>31464000</v>
      </c>
      <c r="K746" s="11">
        <f>J746/J755</f>
        <v>5.4641426958433735E-2</v>
      </c>
      <c r="L746" s="11">
        <f t="shared" si="22"/>
        <v>2.3300251406720911E-3</v>
      </c>
      <c r="O746" s="10" t="s">
        <v>12</v>
      </c>
      <c r="P746" s="67" t="s">
        <v>60</v>
      </c>
      <c r="Q746" s="10" t="s">
        <v>14</v>
      </c>
      <c r="R746" s="76">
        <v>1</v>
      </c>
      <c r="S746" s="76">
        <v>1</v>
      </c>
      <c r="T746" s="76">
        <v>2</v>
      </c>
      <c r="U746" s="11">
        <f>T746/T755</f>
        <v>1.1627906976744186E-2</v>
      </c>
      <c r="V746" s="12">
        <v>2875000</v>
      </c>
      <c r="W746" s="12">
        <v>1580000</v>
      </c>
      <c r="X746" s="12">
        <v>4455000</v>
      </c>
      <c r="Y746" s="11">
        <f>X746/X755</f>
        <v>1.3140566095587398E-2</v>
      </c>
      <c r="Z746" s="11">
        <f t="shared" si="23"/>
        <v>3.7023083922078221E-4</v>
      </c>
    </row>
    <row r="747" spans="1:26">
      <c r="A747" s="10" t="s">
        <v>12</v>
      </c>
      <c r="B747" s="68"/>
      <c r="C747" s="10" t="s">
        <v>15</v>
      </c>
      <c r="D747" s="76">
        <v>6</v>
      </c>
      <c r="E747" s="76">
        <v>8</v>
      </c>
      <c r="F747" s="76">
        <v>14</v>
      </c>
      <c r="G747" s="13">
        <f>F747/F755</f>
        <v>4.6666666666666669E-2</v>
      </c>
      <c r="H747" s="12">
        <v>7320000</v>
      </c>
      <c r="I747" s="12">
        <v>15907500</v>
      </c>
      <c r="J747" s="12">
        <v>23227500</v>
      </c>
      <c r="K747" s="13">
        <f>J747/J755</f>
        <v>4.0337647618771282E-2</v>
      </c>
      <c r="L747" s="13">
        <f t="shared" si="22"/>
        <v>1.7200819652606468E-3</v>
      </c>
      <c r="O747" s="10" t="s">
        <v>12</v>
      </c>
      <c r="P747" s="68"/>
      <c r="Q747" s="10" t="s">
        <v>15</v>
      </c>
      <c r="R747" s="76">
        <v>1</v>
      </c>
      <c r="S747" s="76">
        <v>1</v>
      </c>
      <c r="T747" s="76">
        <v>2</v>
      </c>
      <c r="U747" s="13">
        <f>T747/T755</f>
        <v>1.1627906976744186E-2</v>
      </c>
      <c r="V747" s="12">
        <v>1275000</v>
      </c>
      <c r="W747" s="12">
        <v>2910000</v>
      </c>
      <c r="X747" s="12">
        <v>4185000</v>
      </c>
      <c r="Y747" s="13">
        <f>X747/X755</f>
        <v>1.2344168150400283E-2</v>
      </c>
      <c r="Z747" s="13">
        <f t="shared" si="23"/>
        <v>3.4779260654073483E-4</v>
      </c>
    </row>
    <row r="748" spans="1:26">
      <c r="A748" s="10" t="s">
        <v>12</v>
      </c>
      <c r="B748" s="68"/>
      <c r="C748" s="10" t="s">
        <v>16</v>
      </c>
      <c r="D748" s="76">
        <v>24</v>
      </c>
      <c r="E748" s="76">
        <v>17</v>
      </c>
      <c r="F748" s="76">
        <v>41</v>
      </c>
      <c r="G748" s="13">
        <f>F748/F755</f>
        <v>0.13666666666666666</v>
      </c>
      <c r="H748" s="12">
        <v>37121450</v>
      </c>
      <c r="I748" s="12">
        <v>25776000</v>
      </c>
      <c r="J748" s="12">
        <v>62897450</v>
      </c>
      <c r="K748" s="13">
        <f>J748/J755</f>
        <v>0.10922979977265249</v>
      </c>
      <c r="L748" s="13">
        <f t="shared" ref="L748:L811" si="24">J748/13503716956</f>
        <v>4.6577879412714783E-3</v>
      </c>
      <c r="O748" s="10" t="s">
        <v>12</v>
      </c>
      <c r="P748" s="68"/>
      <c r="Q748" s="10" t="s">
        <v>16</v>
      </c>
      <c r="R748" s="76">
        <v>18</v>
      </c>
      <c r="S748" s="76">
        <v>14</v>
      </c>
      <c r="T748" s="76">
        <v>32</v>
      </c>
      <c r="U748" s="13">
        <f>T748/T755</f>
        <v>0.18604651162790697</v>
      </c>
      <c r="V748" s="12">
        <v>28904100</v>
      </c>
      <c r="W748" s="12">
        <v>16555100</v>
      </c>
      <c r="X748" s="12">
        <v>45459200</v>
      </c>
      <c r="Y748" s="13">
        <f>X748/X755</f>
        <v>0.13408745729574112</v>
      </c>
      <c r="Z748" s="13">
        <f t="shared" si="23"/>
        <v>3.7778670631437449E-3</v>
      </c>
    </row>
    <row r="749" spans="1:26">
      <c r="A749" s="10" t="s">
        <v>12</v>
      </c>
      <c r="B749" s="68"/>
      <c r="C749" s="10" t="s">
        <v>17</v>
      </c>
      <c r="D749" s="76"/>
      <c r="E749" s="76"/>
      <c r="F749" s="76"/>
      <c r="G749" s="13">
        <f>F749/F755</f>
        <v>0</v>
      </c>
      <c r="H749" s="12"/>
      <c r="I749" s="12"/>
      <c r="J749" s="12"/>
      <c r="K749" s="13">
        <f>J749/J755</f>
        <v>0</v>
      </c>
      <c r="L749" s="13">
        <f t="shared" si="24"/>
        <v>0</v>
      </c>
      <c r="O749" s="10" t="s">
        <v>12</v>
      </c>
      <c r="P749" s="68"/>
      <c r="Q749" s="10" t="s">
        <v>17</v>
      </c>
      <c r="R749" s="76"/>
      <c r="S749" s="76"/>
      <c r="T749" s="76"/>
      <c r="U749" s="13">
        <f>T749/T755</f>
        <v>0</v>
      </c>
      <c r="V749" s="12"/>
      <c r="W749" s="12"/>
      <c r="X749" s="12"/>
      <c r="Y749" s="13">
        <f>X749/X755</f>
        <v>0</v>
      </c>
      <c r="Z749" s="13">
        <f t="shared" si="23"/>
        <v>0</v>
      </c>
    </row>
    <row r="750" spans="1:26">
      <c r="A750" s="10" t="s">
        <v>12</v>
      </c>
      <c r="B750" s="68"/>
      <c r="C750" s="10" t="s">
        <v>18</v>
      </c>
      <c r="D750" s="76">
        <v>8</v>
      </c>
      <c r="E750" s="76">
        <v>6</v>
      </c>
      <c r="F750" s="76">
        <v>14</v>
      </c>
      <c r="G750" s="13">
        <f>F750/F755</f>
        <v>4.6666666666666669E-2</v>
      </c>
      <c r="H750" s="12">
        <v>15351000</v>
      </c>
      <c r="I750" s="12">
        <v>16349000</v>
      </c>
      <c r="J750" s="12">
        <v>31700000</v>
      </c>
      <c r="K750" s="13">
        <f>J750/J755</f>
        <v>5.5051272393285958E-2</v>
      </c>
      <c r="L750" s="13">
        <f t="shared" si="24"/>
        <v>2.3475018103008291E-3</v>
      </c>
      <c r="O750" s="10" t="s">
        <v>12</v>
      </c>
      <c r="P750" s="68"/>
      <c r="Q750" s="10" t="s">
        <v>18</v>
      </c>
      <c r="R750" s="76">
        <v>6</v>
      </c>
      <c r="S750" s="76">
        <v>3</v>
      </c>
      <c r="T750" s="76">
        <v>9</v>
      </c>
      <c r="U750" s="13">
        <f>T750/T755</f>
        <v>5.232558139534884E-2</v>
      </c>
      <c r="V750" s="12">
        <v>9493000</v>
      </c>
      <c r="W750" s="12">
        <v>4200000</v>
      </c>
      <c r="X750" s="12">
        <v>13693000</v>
      </c>
      <c r="Y750" s="13">
        <f>X750/X755</f>
        <v>4.038917430906358E-2</v>
      </c>
      <c r="Z750" s="13">
        <f t="shared" si="23"/>
        <v>1.1379508151403302E-3</v>
      </c>
    </row>
    <row r="751" spans="1:26">
      <c r="A751" s="10" t="s">
        <v>12</v>
      </c>
      <c r="B751" s="68"/>
      <c r="C751" s="10" t="s">
        <v>19</v>
      </c>
      <c r="D751" s="76">
        <v>45</v>
      </c>
      <c r="E751" s="76">
        <v>26</v>
      </c>
      <c r="F751" s="76">
        <v>71</v>
      </c>
      <c r="G751" s="13">
        <f>F751/F755</f>
        <v>0.23666666666666666</v>
      </c>
      <c r="H751" s="12">
        <v>115286500</v>
      </c>
      <c r="I751" s="12">
        <v>48192450</v>
      </c>
      <c r="J751" s="12">
        <v>163478950</v>
      </c>
      <c r="K751" s="13">
        <f>J751/J755</f>
        <v>0.28390297183023266</v>
      </c>
      <c r="L751" s="13">
        <f t="shared" si="24"/>
        <v>1.2106218645775354E-2</v>
      </c>
      <c r="O751" s="10" t="s">
        <v>12</v>
      </c>
      <c r="P751" s="68"/>
      <c r="Q751" s="10" t="s">
        <v>19</v>
      </c>
      <c r="R751" s="76">
        <v>21</v>
      </c>
      <c r="S751" s="76">
        <v>16</v>
      </c>
      <c r="T751" s="76">
        <v>37</v>
      </c>
      <c r="U751" s="13">
        <f>T751/T755</f>
        <v>0.21511627906976744</v>
      </c>
      <c r="V751" s="12">
        <v>55419000</v>
      </c>
      <c r="W751" s="12">
        <v>38240000</v>
      </c>
      <c r="X751" s="12">
        <v>93659000</v>
      </c>
      <c r="Y751" s="13">
        <f>X751/X755</f>
        <v>0.27625864869733335</v>
      </c>
      <c r="Z751" s="13">
        <f t="shared" si="23"/>
        <v>7.783490498446519E-3</v>
      </c>
    </row>
    <row r="752" spans="1:26">
      <c r="A752" s="10" t="s">
        <v>12</v>
      </c>
      <c r="B752" s="68"/>
      <c r="C752" s="10" t="s">
        <v>20</v>
      </c>
      <c r="D752" s="76"/>
      <c r="E752" s="76">
        <v>1</v>
      </c>
      <c r="F752" s="76">
        <v>1</v>
      </c>
      <c r="G752" s="13">
        <f>F752/F755</f>
        <v>3.3333333333333335E-3</v>
      </c>
      <c r="H752" s="12"/>
      <c r="I752" s="12">
        <v>3150000</v>
      </c>
      <c r="J752" s="12">
        <v>3150000</v>
      </c>
      <c r="K752" s="13">
        <f>J752/J755</f>
        <v>5.4703945753580684E-3</v>
      </c>
      <c r="L752" s="13">
        <f t="shared" si="24"/>
        <v>2.3326910733273223E-4</v>
      </c>
      <c r="O752" s="10" t="s">
        <v>12</v>
      </c>
      <c r="P752" s="68"/>
      <c r="Q752" s="10" t="s">
        <v>20</v>
      </c>
      <c r="R752" s="76">
        <v>2</v>
      </c>
      <c r="S752" s="76">
        <v>2</v>
      </c>
      <c r="T752" s="76">
        <v>4</v>
      </c>
      <c r="U752" s="13">
        <f>T752/T755</f>
        <v>2.3255813953488372E-2</v>
      </c>
      <c r="V752" s="12">
        <v>2361250</v>
      </c>
      <c r="W752" s="12">
        <v>5540000</v>
      </c>
      <c r="X752" s="12">
        <v>7901250</v>
      </c>
      <c r="Y752" s="13">
        <f>X752/X755</f>
        <v>2.3305700979295157E-2</v>
      </c>
      <c r="Z752" s="13">
        <f t="shared" si="23"/>
        <v>6.5662994801194286E-4</v>
      </c>
    </row>
    <row r="753" spans="1:26">
      <c r="A753" s="10" t="s">
        <v>12</v>
      </c>
      <c r="B753" s="68"/>
      <c r="C753" s="10" t="s">
        <v>21</v>
      </c>
      <c r="D753" s="76">
        <v>20</v>
      </c>
      <c r="E753" s="76">
        <v>28</v>
      </c>
      <c r="F753" s="76">
        <v>48</v>
      </c>
      <c r="G753" s="13">
        <f>F753/F755</f>
        <v>0.16</v>
      </c>
      <c r="H753" s="12">
        <v>25494500</v>
      </c>
      <c r="I753" s="12">
        <v>52162500</v>
      </c>
      <c r="J753" s="12">
        <v>77657000</v>
      </c>
      <c r="K753" s="13">
        <f>J753/J755</f>
        <v>0.13486172429796239</v>
      </c>
      <c r="L753" s="13">
        <f t="shared" si="24"/>
        <v>5.7507870057580904E-3</v>
      </c>
      <c r="O753" s="10" t="s">
        <v>12</v>
      </c>
      <c r="P753" s="68"/>
      <c r="Q753" s="10" t="s">
        <v>21</v>
      </c>
      <c r="R753" s="76">
        <v>20</v>
      </c>
      <c r="S753" s="76">
        <v>8</v>
      </c>
      <c r="T753" s="76">
        <v>28</v>
      </c>
      <c r="U753" s="13">
        <f>T753/T755</f>
        <v>0.16279069767441862</v>
      </c>
      <c r="V753" s="12">
        <v>37949000</v>
      </c>
      <c r="W753" s="12">
        <v>17190000</v>
      </c>
      <c r="X753" s="12">
        <v>55139000</v>
      </c>
      <c r="Y753" s="13">
        <f>X753/X755</f>
        <v>0.16263920851730496</v>
      </c>
      <c r="Z753" s="13">
        <f t="shared" si="23"/>
        <v>4.5823026360930887E-3</v>
      </c>
    </row>
    <row r="754" spans="1:26" ht="13.5" thickBot="1">
      <c r="A754" s="14" t="s">
        <v>12</v>
      </c>
      <c r="B754" s="69"/>
      <c r="C754" s="14" t="s">
        <v>22</v>
      </c>
      <c r="D754" s="77">
        <v>40</v>
      </c>
      <c r="E754" s="77">
        <v>55</v>
      </c>
      <c r="F754" s="77">
        <v>95</v>
      </c>
      <c r="G754" s="15">
        <f>F754/F755</f>
        <v>0.31666666666666665</v>
      </c>
      <c r="H754" s="16">
        <v>74545968</v>
      </c>
      <c r="I754" s="16">
        <v>107705968</v>
      </c>
      <c r="J754" s="16">
        <v>182251936</v>
      </c>
      <c r="K754" s="15">
        <f>J754/J755</f>
        <v>0.31650476255330345</v>
      </c>
      <c r="L754" s="15">
        <f t="shared" si="24"/>
        <v>1.3496427435041982E-2</v>
      </c>
      <c r="O754" s="14" t="s">
        <v>12</v>
      </c>
      <c r="P754" s="69"/>
      <c r="Q754" s="14" t="s">
        <v>22</v>
      </c>
      <c r="R754" s="77">
        <v>17</v>
      </c>
      <c r="S754" s="77">
        <v>41</v>
      </c>
      <c r="T754" s="77">
        <v>58</v>
      </c>
      <c r="U754" s="15">
        <f>T754/T755</f>
        <v>0.33720930232558138</v>
      </c>
      <c r="V754" s="16">
        <v>31236895</v>
      </c>
      <c r="W754" s="16">
        <v>83298145</v>
      </c>
      <c r="X754" s="16">
        <v>114535040</v>
      </c>
      <c r="Y754" s="15">
        <f>X754/X755</f>
        <v>0.33783507595527418</v>
      </c>
      <c r="Z754" s="15">
        <f t="shared" si="23"/>
        <v>9.5183847316242121E-3</v>
      </c>
    </row>
    <row r="755" spans="1:26" s="3" customFormat="1" ht="13.5" thickBot="1">
      <c r="A755" s="17" t="s">
        <v>12</v>
      </c>
      <c r="B755" s="18" t="s">
        <v>61</v>
      </c>
      <c r="C755" s="18"/>
      <c r="D755" s="78">
        <v>150</v>
      </c>
      <c r="E755" s="78">
        <v>150</v>
      </c>
      <c r="F755" s="78">
        <v>300</v>
      </c>
      <c r="G755" s="19">
        <f>F755/F755</f>
        <v>1</v>
      </c>
      <c r="H755" s="20">
        <v>287913418</v>
      </c>
      <c r="I755" s="20">
        <v>287913418</v>
      </c>
      <c r="J755" s="20">
        <v>575826836</v>
      </c>
      <c r="K755" s="19">
        <f>J755/J755</f>
        <v>1</v>
      </c>
      <c r="L755" s="21">
        <f t="shared" si="24"/>
        <v>4.2642099051413203E-2</v>
      </c>
      <c r="O755" s="17" t="s">
        <v>12</v>
      </c>
      <c r="P755" s="18" t="s">
        <v>61</v>
      </c>
      <c r="Q755" s="18"/>
      <c r="R755" s="78">
        <v>86</v>
      </c>
      <c r="S755" s="78">
        <v>86</v>
      </c>
      <c r="T755" s="78">
        <v>172</v>
      </c>
      <c r="U755" s="19">
        <f>T755/T755</f>
        <v>1</v>
      </c>
      <c r="V755" s="20">
        <v>169513245</v>
      </c>
      <c r="W755" s="20">
        <v>169513245</v>
      </c>
      <c r="X755" s="20">
        <v>339026490</v>
      </c>
      <c r="Y755" s="19">
        <f>X755/X755</f>
        <v>1</v>
      </c>
      <c r="Z755" s="21">
        <f t="shared" si="23"/>
        <v>2.8174649138221354E-2</v>
      </c>
    </row>
    <row r="756" spans="1:26">
      <c r="A756" s="10" t="s">
        <v>12</v>
      </c>
      <c r="B756" s="67" t="s">
        <v>62</v>
      </c>
      <c r="C756" s="10" t="s">
        <v>14</v>
      </c>
      <c r="D756" s="76">
        <v>2</v>
      </c>
      <c r="E756" s="76"/>
      <c r="F756" s="76">
        <v>2</v>
      </c>
      <c r="G756" s="11">
        <f>F756/F765</f>
        <v>1.3513513513513514E-2</v>
      </c>
      <c r="H756" s="12">
        <v>4975000</v>
      </c>
      <c r="I756" s="12"/>
      <c r="J756" s="12">
        <v>4975000</v>
      </c>
      <c r="K756" s="11">
        <f>J756/J765</f>
        <v>1.1061489921993262E-2</v>
      </c>
      <c r="L756" s="11">
        <f t="shared" si="24"/>
        <v>3.6841708221598186E-4</v>
      </c>
      <c r="O756" s="10" t="s">
        <v>12</v>
      </c>
      <c r="P756" s="67" t="s">
        <v>62</v>
      </c>
      <c r="Q756" s="10" t="s">
        <v>14</v>
      </c>
      <c r="R756" s="76">
        <v>1</v>
      </c>
      <c r="S756" s="76">
        <v>1</v>
      </c>
      <c r="T756" s="76">
        <v>2</v>
      </c>
      <c r="U756" s="11">
        <f>T756/T765</f>
        <v>1.3888888888888888E-2</v>
      </c>
      <c r="V756" s="12">
        <v>3050000</v>
      </c>
      <c r="W756" s="12">
        <v>3050000</v>
      </c>
      <c r="X756" s="12">
        <v>6100000</v>
      </c>
      <c r="Y756" s="11">
        <f>X756/X765</f>
        <v>1.3191366320808648E-2</v>
      </c>
      <c r="Z756" s="11">
        <f t="shared" si="23"/>
        <v>5.0693784943810812E-4</v>
      </c>
    </row>
    <row r="757" spans="1:26">
      <c r="A757" s="10" t="s">
        <v>12</v>
      </c>
      <c r="B757" s="68"/>
      <c r="C757" s="10" t="s">
        <v>15</v>
      </c>
      <c r="D757" s="76">
        <v>1</v>
      </c>
      <c r="E757" s="76">
        <v>2</v>
      </c>
      <c r="F757" s="76">
        <v>3</v>
      </c>
      <c r="G757" s="13">
        <f>F757/F765</f>
        <v>2.0270270270270271E-2</v>
      </c>
      <c r="H757" s="12">
        <v>2200000</v>
      </c>
      <c r="I757" s="12">
        <v>4835000</v>
      </c>
      <c r="J757" s="12">
        <v>7035000</v>
      </c>
      <c r="K757" s="13">
        <f>J757/J765</f>
        <v>1.5641724944969366E-2</v>
      </c>
      <c r="L757" s="13">
        <f t="shared" si="24"/>
        <v>5.2096767304310194E-4</v>
      </c>
      <c r="O757" s="10" t="s">
        <v>12</v>
      </c>
      <c r="P757" s="68"/>
      <c r="Q757" s="10" t="s">
        <v>15</v>
      </c>
      <c r="R757" s="76">
        <v>3</v>
      </c>
      <c r="S757" s="76">
        <v>4</v>
      </c>
      <c r="T757" s="76">
        <v>7</v>
      </c>
      <c r="U757" s="13">
        <f>T757/T765</f>
        <v>4.8611111111111112E-2</v>
      </c>
      <c r="V757" s="12">
        <v>8825000</v>
      </c>
      <c r="W757" s="12">
        <v>10675000</v>
      </c>
      <c r="X757" s="12">
        <v>19500000</v>
      </c>
      <c r="Y757" s="13">
        <f>X757/X765</f>
        <v>4.2169121845207977E-2</v>
      </c>
      <c r="Z757" s="13">
        <f t="shared" si="23"/>
        <v>1.6205390268923129E-3</v>
      </c>
    </row>
    <row r="758" spans="1:26">
      <c r="A758" s="10" t="s">
        <v>12</v>
      </c>
      <c r="B758" s="68"/>
      <c r="C758" s="10" t="s">
        <v>16</v>
      </c>
      <c r="D758" s="76">
        <v>12</v>
      </c>
      <c r="E758" s="76">
        <v>9</v>
      </c>
      <c r="F758" s="76">
        <v>21</v>
      </c>
      <c r="G758" s="13">
        <f>F758/F765</f>
        <v>0.14189189189189189</v>
      </c>
      <c r="H758" s="12">
        <v>29306500</v>
      </c>
      <c r="I758" s="12">
        <v>31444000</v>
      </c>
      <c r="J758" s="12">
        <v>60750500</v>
      </c>
      <c r="K758" s="13">
        <f>J758/J765</f>
        <v>0.13507357658413097</v>
      </c>
      <c r="L758" s="13">
        <f t="shared" si="24"/>
        <v>4.4987983825451267E-3</v>
      </c>
      <c r="O758" s="10" t="s">
        <v>12</v>
      </c>
      <c r="P758" s="68"/>
      <c r="Q758" s="10" t="s">
        <v>16</v>
      </c>
      <c r="R758" s="76">
        <v>10</v>
      </c>
      <c r="S758" s="76">
        <v>5</v>
      </c>
      <c r="T758" s="76">
        <v>15</v>
      </c>
      <c r="U758" s="13">
        <f>T758/T765</f>
        <v>0.10416666666666667</v>
      </c>
      <c r="V758" s="12">
        <v>33405000</v>
      </c>
      <c r="W758" s="12">
        <v>16908000</v>
      </c>
      <c r="X758" s="12">
        <v>50313000</v>
      </c>
      <c r="Y758" s="13">
        <f>X758/X765</f>
        <v>0.10880282191784353</v>
      </c>
      <c r="Z758" s="13">
        <f t="shared" si="23"/>
        <v>4.1812400030786121E-3</v>
      </c>
    </row>
    <row r="759" spans="1:26">
      <c r="A759" s="10" t="s">
        <v>12</v>
      </c>
      <c r="B759" s="68"/>
      <c r="C759" s="10" t="s">
        <v>17</v>
      </c>
      <c r="D759" s="76"/>
      <c r="E759" s="76"/>
      <c r="F759" s="76"/>
      <c r="G759" s="13">
        <f>F759/F765</f>
        <v>0</v>
      </c>
      <c r="H759" s="12"/>
      <c r="I759" s="12"/>
      <c r="J759" s="12"/>
      <c r="K759" s="13">
        <f>J759/J765</f>
        <v>0</v>
      </c>
      <c r="L759" s="13">
        <f t="shared" si="24"/>
        <v>0</v>
      </c>
      <c r="O759" s="10" t="s">
        <v>12</v>
      </c>
      <c r="P759" s="68"/>
      <c r="Q759" s="10" t="s">
        <v>17</v>
      </c>
      <c r="R759" s="76"/>
      <c r="S759" s="76">
        <v>1</v>
      </c>
      <c r="T759" s="76">
        <v>1</v>
      </c>
      <c r="U759" s="13">
        <f>T759/T765</f>
        <v>6.9444444444444441E-3</v>
      </c>
      <c r="V759" s="12"/>
      <c r="W759" s="12">
        <v>1750000</v>
      </c>
      <c r="X759" s="12">
        <v>1750000</v>
      </c>
      <c r="Y759" s="13">
        <f>X759/X765</f>
        <v>3.7844083707237928E-3</v>
      </c>
      <c r="Z759" s="13">
        <f t="shared" si="23"/>
        <v>1.4543298959289987E-4</v>
      </c>
    </row>
    <row r="760" spans="1:26">
      <c r="A760" s="10" t="s">
        <v>12</v>
      </c>
      <c r="B760" s="68"/>
      <c r="C760" s="10" t="s">
        <v>18</v>
      </c>
      <c r="D760" s="76">
        <v>2</v>
      </c>
      <c r="E760" s="76"/>
      <c r="F760" s="76">
        <v>2</v>
      </c>
      <c r="G760" s="13">
        <f>F760/F765</f>
        <v>1.3513513513513514E-2</v>
      </c>
      <c r="H760" s="12">
        <v>8087500</v>
      </c>
      <c r="I760" s="12"/>
      <c r="J760" s="12">
        <v>8087500</v>
      </c>
      <c r="K760" s="13">
        <f>J760/J765</f>
        <v>1.7981869295300604E-2</v>
      </c>
      <c r="L760" s="13">
        <f t="shared" si="24"/>
        <v>5.9890917636618154E-4</v>
      </c>
      <c r="O760" s="10" t="s">
        <v>12</v>
      </c>
      <c r="P760" s="68"/>
      <c r="Q760" s="10" t="s">
        <v>18</v>
      </c>
      <c r="R760" s="76">
        <v>1</v>
      </c>
      <c r="S760" s="76">
        <v>4</v>
      </c>
      <c r="T760" s="76">
        <v>5</v>
      </c>
      <c r="U760" s="13">
        <f>T760/T765</f>
        <v>3.4722222222222224E-2</v>
      </c>
      <c r="V760" s="12">
        <v>8021334</v>
      </c>
      <c r="W760" s="12">
        <v>13525000</v>
      </c>
      <c r="X760" s="12">
        <v>21546334</v>
      </c>
      <c r="Y760" s="13">
        <f>X760/X765</f>
        <v>4.6594358141720374E-2</v>
      </c>
      <c r="Z760" s="13">
        <f t="shared" si="23"/>
        <v>1.7905987247926541E-3</v>
      </c>
    </row>
    <row r="761" spans="1:26">
      <c r="A761" s="10" t="s">
        <v>12</v>
      </c>
      <c r="B761" s="68"/>
      <c r="C761" s="10" t="s">
        <v>19</v>
      </c>
      <c r="D761" s="76">
        <v>19</v>
      </c>
      <c r="E761" s="76">
        <v>17</v>
      </c>
      <c r="F761" s="76">
        <v>36</v>
      </c>
      <c r="G761" s="13">
        <f>F761/F765</f>
        <v>0.24324324324324326</v>
      </c>
      <c r="H761" s="12">
        <v>66168000</v>
      </c>
      <c r="I761" s="12">
        <v>62717500</v>
      </c>
      <c r="J761" s="12">
        <v>128885500</v>
      </c>
      <c r="K761" s="13">
        <f>J761/J765</f>
        <v>0.28656596167659548</v>
      </c>
      <c r="L761" s="13">
        <f t="shared" si="24"/>
        <v>9.5444462009945576E-3</v>
      </c>
      <c r="O761" s="10" t="s">
        <v>12</v>
      </c>
      <c r="P761" s="68"/>
      <c r="Q761" s="10" t="s">
        <v>19</v>
      </c>
      <c r="R761" s="76">
        <v>19</v>
      </c>
      <c r="S761" s="76">
        <v>14</v>
      </c>
      <c r="T761" s="76">
        <v>33</v>
      </c>
      <c r="U761" s="13">
        <f>T761/T765</f>
        <v>0.22916666666666666</v>
      </c>
      <c r="V761" s="12">
        <v>52757500</v>
      </c>
      <c r="W761" s="12">
        <v>45871334</v>
      </c>
      <c r="X761" s="12">
        <v>98628834</v>
      </c>
      <c r="Y761" s="13">
        <f>X761/X765</f>
        <v>0.21328673427675851</v>
      </c>
      <c r="Z761" s="13">
        <f t="shared" si="23"/>
        <v>8.1965063935324853E-3</v>
      </c>
    </row>
    <row r="762" spans="1:26">
      <c r="A762" s="10" t="s">
        <v>12</v>
      </c>
      <c r="B762" s="68"/>
      <c r="C762" s="10" t="s">
        <v>20</v>
      </c>
      <c r="D762" s="76"/>
      <c r="E762" s="76">
        <v>2</v>
      </c>
      <c r="F762" s="76">
        <v>2</v>
      </c>
      <c r="G762" s="13">
        <f>F762/F765</f>
        <v>1.3513513513513514E-2</v>
      </c>
      <c r="H762" s="12"/>
      <c r="I762" s="12">
        <v>3975000</v>
      </c>
      <c r="J762" s="12">
        <v>3975000</v>
      </c>
      <c r="K762" s="13">
        <f>J762/J765</f>
        <v>8.838074862296123E-3</v>
      </c>
      <c r="L762" s="13">
        <f t="shared" si="24"/>
        <v>2.9436339734844778E-4</v>
      </c>
      <c r="O762" s="10" t="s">
        <v>12</v>
      </c>
      <c r="P762" s="68"/>
      <c r="Q762" s="10" t="s">
        <v>20</v>
      </c>
      <c r="R762" s="76">
        <v>1</v>
      </c>
      <c r="S762" s="76">
        <v>1</v>
      </c>
      <c r="T762" s="76">
        <v>2</v>
      </c>
      <c r="U762" s="13">
        <f>T762/T765</f>
        <v>1.3888888888888888E-2</v>
      </c>
      <c r="V762" s="12">
        <v>1700000</v>
      </c>
      <c r="W762" s="12">
        <v>1700000</v>
      </c>
      <c r="X762" s="12">
        <v>3400000</v>
      </c>
      <c r="Y762" s="13">
        <f>X762/X765</f>
        <v>7.3525648345490824E-3</v>
      </c>
      <c r="Z762" s="13">
        <f t="shared" si="23"/>
        <v>2.82555522637634E-4</v>
      </c>
    </row>
    <row r="763" spans="1:26">
      <c r="A763" s="10" t="s">
        <v>12</v>
      </c>
      <c r="B763" s="68"/>
      <c r="C763" s="10" t="s">
        <v>21</v>
      </c>
      <c r="D763" s="76">
        <v>14</v>
      </c>
      <c r="E763" s="76">
        <v>18</v>
      </c>
      <c r="F763" s="76">
        <v>32</v>
      </c>
      <c r="G763" s="13">
        <f>F763/F765</f>
        <v>0.21621621621621623</v>
      </c>
      <c r="H763" s="12">
        <v>38990000</v>
      </c>
      <c r="I763" s="12">
        <v>58007290</v>
      </c>
      <c r="J763" s="12">
        <v>96997290</v>
      </c>
      <c r="K763" s="13">
        <f>J763/J765</f>
        <v>0.21566523533581061</v>
      </c>
      <c r="L763" s="13">
        <f t="shared" si="24"/>
        <v>7.1830067466648103E-3</v>
      </c>
      <c r="O763" s="10" t="s">
        <v>12</v>
      </c>
      <c r="P763" s="68"/>
      <c r="Q763" s="10" t="s">
        <v>21</v>
      </c>
      <c r="R763" s="76">
        <v>13</v>
      </c>
      <c r="S763" s="76">
        <v>12</v>
      </c>
      <c r="T763" s="76">
        <v>25</v>
      </c>
      <c r="U763" s="13">
        <f>T763/T765</f>
        <v>0.1736111111111111</v>
      </c>
      <c r="V763" s="12">
        <v>37223000</v>
      </c>
      <c r="W763" s="12">
        <v>43085000</v>
      </c>
      <c r="X763" s="12">
        <v>80308000</v>
      </c>
      <c r="Y763" s="13">
        <f>X763/X765</f>
        <v>0.17366758139204932</v>
      </c>
      <c r="Z763" s="13">
        <f t="shared" si="23"/>
        <v>6.6739614447009158E-3</v>
      </c>
    </row>
    <row r="764" spans="1:26" ht="13.5" thickBot="1">
      <c r="A764" s="14" t="s">
        <v>12</v>
      </c>
      <c r="B764" s="69"/>
      <c r="C764" s="14" t="s">
        <v>22</v>
      </c>
      <c r="D764" s="77">
        <v>24</v>
      </c>
      <c r="E764" s="77">
        <v>26</v>
      </c>
      <c r="F764" s="77">
        <v>50</v>
      </c>
      <c r="G764" s="15">
        <f>F764/F765</f>
        <v>0.33783783783783783</v>
      </c>
      <c r="H764" s="16">
        <v>75152290</v>
      </c>
      <c r="I764" s="16">
        <v>63900500</v>
      </c>
      <c r="J764" s="16">
        <v>139052790</v>
      </c>
      <c r="K764" s="15">
        <f>J764/J765</f>
        <v>0.30917206737890357</v>
      </c>
      <c r="L764" s="15">
        <f t="shared" si="24"/>
        <v>1.0297371490611388E-2</v>
      </c>
      <c r="O764" s="14" t="s">
        <v>12</v>
      </c>
      <c r="P764" s="69"/>
      <c r="Q764" s="14" t="s">
        <v>22</v>
      </c>
      <c r="R764" s="77">
        <v>24</v>
      </c>
      <c r="S764" s="77">
        <v>30</v>
      </c>
      <c r="T764" s="77">
        <v>54</v>
      </c>
      <c r="U764" s="15">
        <f>T764/T765</f>
        <v>0.375</v>
      </c>
      <c r="V764" s="16">
        <v>86230000</v>
      </c>
      <c r="W764" s="16">
        <v>94647500</v>
      </c>
      <c r="X764" s="16">
        <v>180877500</v>
      </c>
      <c r="Y764" s="15">
        <f>X764/X765</f>
        <v>0.39115104290033875</v>
      </c>
      <c r="Z764" s="15">
        <f t="shared" si="23"/>
        <v>1.5031746042908425E-2</v>
      </c>
    </row>
    <row r="765" spans="1:26" s="3" customFormat="1" ht="13.5" thickBot="1">
      <c r="A765" s="17" t="s">
        <v>12</v>
      </c>
      <c r="B765" s="18" t="s">
        <v>63</v>
      </c>
      <c r="C765" s="18"/>
      <c r="D765" s="78">
        <v>74</v>
      </c>
      <c r="E765" s="78">
        <v>74</v>
      </c>
      <c r="F765" s="78">
        <v>148</v>
      </c>
      <c r="G765" s="19">
        <f>F765/F765</f>
        <v>1</v>
      </c>
      <c r="H765" s="20">
        <v>224879290</v>
      </c>
      <c r="I765" s="20">
        <v>224879290</v>
      </c>
      <c r="J765" s="20">
        <v>449758580</v>
      </c>
      <c r="K765" s="19">
        <f>J765/J765</f>
        <v>1</v>
      </c>
      <c r="L765" s="21">
        <f t="shared" si="24"/>
        <v>3.3306280149789598E-2</v>
      </c>
      <c r="O765" s="17" t="s">
        <v>12</v>
      </c>
      <c r="P765" s="18" t="s">
        <v>63</v>
      </c>
      <c r="Q765" s="18"/>
      <c r="R765" s="78">
        <v>72</v>
      </c>
      <c r="S765" s="78">
        <v>72</v>
      </c>
      <c r="T765" s="78">
        <v>144</v>
      </c>
      <c r="U765" s="19">
        <f>T765/T765</f>
        <v>1</v>
      </c>
      <c r="V765" s="20">
        <v>231211834</v>
      </c>
      <c r="W765" s="20">
        <v>231211834</v>
      </c>
      <c r="X765" s="20">
        <v>462423668</v>
      </c>
      <c r="Y765" s="19">
        <f>X765/X765</f>
        <v>1</v>
      </c>
      <c r="Z765" s="21">
        <f t="shared" si="23"/>
        <v>3.8429517997574048E-2</v>
      </c>
    </row>
    <row r="766" spans="1:26">
      <c r="A766" s="10" t="s">
        <v>12</v>
      </c>
      <c r="B766" s="67" t="s">
        <v>64</v>
      </c>
      <c r="C766" s="10" t="s">
        <v>14</v>
      </c>
      <c r="D766" s="76">
        <v>3</v>
      </c>
      <c r="E766" s="76">
        <v>2</v>
      </c>
      <c r="F766" s="76">
        <v>5</v>
      </c>
      <c r="G766" s="11">
        <f>F766/F775</f>
        <v>3.7313432835820892E-2</v>
      </c>
      <c r="H766" s="12">
        <v>12525000</v>
      </c>
      <c r="I766" s="12">
        <v>10525000</v>
      </c>
      <c r="J766" s="12">
        <v>23050000</v>
      </c>
      <c r="K766" s="11">
        <f>J766/J775</f>
        <v>2.6139684577359292E-2</v>
      </c>
      <c r="L766" s="11">
        <f t="shared" si="24"/>
        <v>1.7069374361966595E-3</v>
      </c>
      <c r="O766" s="10" t="s">
        <v>12</v>
      </c>
      <c r="P766" s="67" t="s">
        <v>64</v>
      </c>
      <c r="Q766" s="10" t="s">
        <v>14</v>
      </c>
      <c r="R766" s="76">
        <v>1</v>
      </c>
      <c r="S766" s="76">
        <v>2</v>
      </c>
      <c r="T766" s="76">
        <v>3</v>
      </c>
      <c r="U766" s="11">
        <f>T766/T775</f>
        <v>2.3809523809523808E-2</v>
      </c>
      <c r="V766" s="12">
        <v>4850000</v>
      </c>
      <c r="W766" s="12">
        <v>12300000</v>
      </c>
      <c r="X766" s="12">
        <v>17150000</v>
      </c>
      <c r="Y766" s="11">
        <f>X766/X775</f>
        <v>2.2925891948669775E-2</v>
      </c>
      <c r="Z766" s="11">
        <f t="shared" si="23"/>
        <v>1.4252432980104187E-3</v>
      </c>
    </row>
    <row r="767" spans="1:26">
      <c r="A767" s="10" t="s">
        <v>12</v>
      </c>
      <c r="B767" s="68"/>
      <c r="C767" s="10" t="s">
        <v>15</v>
      </c>
      <c r="D767" s="76"/>
      <c r="E767" s="76"/>
      <c r="F767" s="76"/>
      <c r="G767" s="13">
        <f>F767/F775</f>
        <v>0</v>
      </c>
      <c r="H767" s="12"/>
      <c r="I767" s="12"/>
      <c r="J767" s="12"/>
      <c r="K767" s="13">
        <f>J767/J775</f>
        <v>0</v>
      </c>
      <c r="L767" s="13">
        <f t="shared" si="24"/>
        <v>0</v>
      </c>
      <c r="O767" s="10" t="s">
        <v>12</v>
      </c>
      <c r="P767" s="68"/>
      <c r="Q767" s="10" t="s">
        <v>15</v>
      </c>
      <c r="R767" s="76">
        <v>2</v>
      </c>
      <c r="S767" s="76">
        <v>4</v>
      </c>
      <c r="T767" s="76">
        <v>6</v>
      </c>
      <c r="U767" s="13">
        <f>T767/T775</f>
        <v>4.7619047619047616E-2</v>
      </c>
      <c r="V767" s="12">
        <v>5600000</v>
      </c>
      <c r="W767" s="12">
        <v>21750000</v>
      </c>
      <c r="X767" s="12">
        <v>27350000</v>
      </c>
      <c r="Y767" s="13">
        <f>X767/X775</f>
        <v>3.6561116314642469E-2</v>
      </c>
      <c r="Z767" s="13">
        <f t="shared" si="23"/>
        <v>2.2729098659233209E-3</v>
      </c>
    </row>
    <row r="768" spans="1:26">
      <c r="A768" s="10" t="s">
        <v>12</v>
      </c>
      <c r="B768" s="68"/>
      <c r="C768" s="10" t="s">
        <v>16</v>
      </c>
      <c r="D768" s="76">
        <v>5</v>
      </c>
      <c r="E768" s="76">
        <v>8</v>
      </c>
      <c r="F768" s="76">
        <v>13</v>
      </c>
      <c r="G768" s="13">
        <f>F768/F775</f>
        <v>9.7014925373134331E-2</v>
      </c>
      <c r="H768" s="12">
        <v>23650000</v>
      </c>
      <c r="I768" s="12">
        <v>41808000</v>
      </c>
      <c r="J768" s="12">
        <v>65458000</v>
      </c>
      <c r="K768" s="13">
        <f>J768/J775</f>
        <v>7.4232168028840972E-2</v>
      </c>
      <c r="L768" s="13">
        <f t="shared" si="24"/>
        <v>4.8474061040590429E-3</v>
      </c>
      <c r="O768" s="10" t="s">
        <v>12</v>
      </c>
      <c r="P768" s="68"/>
      <c r="Q768" s="10" t="s">
        <v>16</v>
      </c>
      <c r="R768" s="76">
        <v>3</v>
      </c>
      <c r="S768" s="76">
        <v>2</v>
      </c>
      <c r="T768" s="76">
        <v>5</v>
      </c>
      <c r="U768" s="13">
        <f>T768/T775</f>
        <v>3.968253968253968E-2</v>
      </c>
      <c r="V768" s="12">
        <v>12200000</v>
      </c>
      <c r="W768" s="12">
        <v>13600000</v>
      </c>
      <c r="X768" s="12">
        <v>25800000</v>
      </c>
      <c r="Y768" s="13">
        <f>X768/X775</f>
        <v>3.4489096925695642E-2</v>
      </c>
      <c r="Z768" s="13">
        <f t="shared" si="23"/>
        <v>2.1440977894267525E-3</v>
      </c>
    </row>
    <row r="769" spans="1:26">
      <c r="A769" s="10" t="s">
        <v>12</v>
      </c>
      <c r="B769" s="68"/>
      <c r="C769" s="10" t="s">
        <v>17</v>
      </c>
      <c r="D769" s="76"/>
      <c r="E769" s="76"/>
      <c r="F769" s="76"/>
      <c r="G769" s="13">
        <f>F769/F775</f>
        <v>0</v>
      </c>
      <c r="H769" s="12"/>
      <c r="I769" s="12"/>
      <c r="J769" s="12"/>
      <c r="K769" s="13">
        <f>J769/J775</f>
        <v>0</v>
      </c>
      <c r="L769" s="13">
        <f t="shared" si="24"/>
        <v>0</v>
      </c>
      <c r="O769" s="10" t="s">
        <v>12</v>
      </c>
      <c r="P769" s="68"/>
      <c r="Q769" s="10" t="s">
        <v>17</v>
      </c>
      <c r="R769" s="76"/>
      <c r="S769" s="76"/>
      <c r="T769" s="76"/>
      <c r="U769" s="13">
        <f>T769/T775</f>
        <v>0</v>
      </c>
      <c r="V769" s="12"/>
      <c r="W769" s="12"/>
      <c r="X769" s="12"/>
      <c r="Y769" s="13">
        <f>X769/X775</f>
        <v>0</v>
      </c>
      <c r="Z769" s="13">
        <f t="shared" si="23"/>
        <v>0</v>
      </c>
    </row>
    <row r="770" spans="1:26">
      <c r="A770" s="10" t="s">
        <v>12</v>
      </c>
      <c r="B770" s="68"/>
      <c r="C770" s="10" t="s">
        <v>18</v>
      </c>
      <c r="D770" s="76">
        <v>4</v>
      </c>
      <c r="E770" s="76">
        <v>2</v>
      </c>
      <c r="F770" s="76">
        <v>6</v>
      </c>
      <c r="G770" s="13">
        <f>F770/F775</f>
        <v>4.4776119402985072E-2</v>
      </c>
      <c r="H770" s="12">
        <v>13507500</v>
      </c>
      <c r="I770" s="12">
        <v>5430000</v>
      </c>
      <c r="J770" s="12">
        <v>18937500</v>
      </c>
      <c r="K770" s="13">
        <f>J770/J775</f>
        <v>2.1475933912526748E-2</v>
      </c>
      <c r="L770" s="13">
        <f t="shared" si="24"/>
        <v>1.4023916571789259E-3</v>
      </c>
      <c r="O770" s="10" t="s">
        <v>12</v>
      </c>
      <c r="P770" s="68"/>
      <c r="Q770" s="10" t="s">
        <v>18</v>
      </c>
      <c r="R770" s="76">
        <v>3</v>
      </c>
      <c r="S770" s="76">
        <v>2</v>
      </c>
      <c r="T770" s="76">
        <v>5</v>
      </c>
      <c r="U770" s="13">
        <f>T770/T775</f>
        <v>3.968253968253968E-2</v>
      </c>
      <c r="V770" s="12">
        <v>8439999</v>
      </c>
      <c r="W770" s="12">
        <v>7300000</v>
      </c>
      <c r="X770" s="12">
        <v>15739999</v>
      </c>
      <c r="Y770" s="13">
        <f>X770/X775</f>
        <v>2.1041021361292728E-2</v>
      </c>
      <c r="Z770" s="13">
        <f t="shared" si="23"/>
        <v>1.3080657775767167E-3</v>
      </c>
    </row>
    <row r="771" spans="1:26">
      <c r="A771" s="10" t="s">
        <v>12</v>
      </c>
      <c r="B771" s="68"/>
      <c r="C771" s="10" t="s">
        <v>19</v>
      </c>
      <c r="D771" s="76">
        <v>14</v>
      </c>
      <c r="E771" s="76">
        <v>17</v>
      </c>
      <c r="F771" s="76">
        <v>31</v>
      </c>
      <c r="G771" s="13">
        <f>F771/F775</f>
        <v>0.23134328358208955</v>
      </c>
      <c r="H771" s="12">
        <v>92198000</v>
      </c>
      <c r="I771" s="12">
        <v>116380000</v>
      </c>
      <c r="J771" s="12">
        <v>208578000</v>
      </c>
      <c r="K771" s="13">
        <f>J771/J775</f>
        <v>0.23653636137858769</v>
      </c>
      <c r="L771" s="13">
        <f t="shared" si="24"/>
        <v>1.5445969482300514E-2</v>
      </c>
      <c r="O771" s="10" t="s">
        <v>12</v>
      </c>
      <c r="P771" s="68"/>
      <c r="Q771" s="10" t="s">
        <v>19</v>
      </c>
      <c r="R771" s="76">
        <v>14</v>
      </c>
      <c r="S771" s="76">
        <v>11</v>
      </c>
      <c r="T771" s="76">
        <v>25</v>
      </c>
      <c r="U771" s="13">
        <f>T771/T775</f>
        <v>0.1984126984126984</v>
      </c>
      <c r="V771" s="12">
        <v>97023750</v>
      </c>
      <c r="W771" s="12">
        <v>79452000</v>
      </c>
      <c r="X771" s="12">
        <v>176475750</v>
      </c>
      <c r="Y771" s="13">
        <f>X771/X775</f>
        <v>0.23591043592189273</v>
      </c>
      <c r="Z771" s="13">
        <f t="shared" si="23"/>
        <v>1.4665940521799542E-2</v>
      </c>
    </row>
    <row r="772" spans="1:26">
      <c r="A772" s="10" t="s">
        <v>12</v>
      </c>
      <c r="B772" s="68"/>
      <c r="C772" s="10" t="s">
        <v>20</v>
      </c>
      <c r="D772" s="76">
        <v>3</v>
      </c>
      <c r="E772" s="76">
        <v>3</v>
      </c>
      <c r="F772" s="76">
        <v>6</v>
      </c>
      <c r="G772" s="13">
        <f>F772/F775</f>
        <v>4.4776119402985072E-2</v>
      </c>
      <c r="H772" s="12">
        <v>15455000</v>
      </c>
      <c r="I772" s="12">
        <v>18300000</v>
      </c>
      <c r="J772" s="12">
        <v>33755000</v>
      </c>
      <c r="K772" s="13">
        <f>J772/J775</f>
        <v>3.8279611839859562E-2</v>
      </c>
      <c r="L772" s="13">
        <f t="shared" si="24"/>
        <v>2.4996821327036116E-3</v>
      </c>
      <c r="O772" s="10" t="s">
        <v>12</v>
      </c>
      <c r="P772" s="68"/>
      <c r="Q772" s="10" t="s">
        <v>20</v>
      </c>
      <c r="R772" s="76"/>
      <c r="S772" s="76">
        <v>2</v>
      </c>
      <c r="T772" s="76">
        <v>2</v>
      </c>
      <c r="U772" s="13">
        <f>T772/T775</f>
        <v>1.5873015873015872E-2</v>
      </c>
      <c r="V772" s="12"/>
      <c r="W772" s="12">
        <v>15150000</v>
      </c>
      <c r="X772" s="12">
        <v>15150000</v>
      </c>
      <c r="Y772" s="13">
        <f>X772/X775</f>
        <v>2.0252318543577091E-2</v>
      </c>
      <c r="Z772" s="13">
        <f t="shared" si="23"/>
        <v>1.2590341670471045E-3</v>
      </c>
    </row>
    <row r="773" spans="1:26">
      <c r="A773" s="10" t="s">
        <v>12</v>
      </c>
      <c r="B773" s="68"/>
      <c r="C773" s="10" t="s">
        <v>21</v>
      </c>
      <c r="D773" s="76">
        <v>11</v>
      </c>
      <c r="E773" s="76">
        <v>13</v>
      </c>
      <c r="F773" s="76">
        <v>24</v>
      </c>
      <c r="G773" s="13">
        <f>F773/F775</f>
        <v>0.17910447761194029</v>
      </c>
      <c r="H773" s="12">
        <v>80205000</v>
      </c>
      <c r="I773" s="12">
        <v>107950000</v>
      </c>
      <c r="J773" s="12">
        <v>188155000</v>
      </c>
      <c r="K773" s="13">
        <f>J773/J775</f>
        <v>0.21337580701314696</v>
      </c>
      <c r="L773" s="13">
        <f t="shared" si="24"/>
        <v>1.3933571076250867E-2</v>
      </c>
      <c r="O773" s="10" t="s">
        <v>12</v>
      </c>
      <c r="P773" s="68"/>
      <c r="Q773" s="10" t="s">
        <v>21</v>
      </c>
      <c r="R773" s="76">
        <v>17</v>
      </c>
      <c r="S773" s="76">
        <v>13</v>
      </c>
      <c r="T773" s="76">
        <v>30</v>
      </c>
      <c r="U773" s="13">
        <f>T773/T775</f>
        <v>0.23809523809523808</v>
      </c>
      <c r="V773" s="12">
        <v>99262500</v>
      </c>
      <c r="W773" s="12">
        <v>63550000</v>
      </c>
      <c r="X773" s="12">
        <v>162812500</v>
      </c>
      <c r="Y773" s="13">
        <f>X773/X775</f>
        <v>0.2176455850083264</v>
      </c>
      <c r="Z773" s="13">
        <f t="shared" ref="Z773:Z836" si="25">X773/12033033254</f>
        <v>1.3530462067482291E-2</v>
      </c>
    </row>
    <row r="774" spans="1:26" ht="13.5" thickBot="1">
      <c r="A774" s="14" t="s">
        <v>12</v>
      </c>
      <c r="B774" s="69"/>
      <c r="C774" s="14" t="s">
        <v>22</v>
      </c>
      <c r="D774" s="77">
        <v>27</v>
      </c>
      <c r="E774" s="77">
        <v>22</v>
      </c>
      <c r="F774" s="77">
        <v>49</v>
      </c>
      <c r="G774" s="15">
        <f>F774/F775</f>
        <v>0.36567164179104478</v>
      </c>
      <c r="H774" s="16">
        <v>203360000</v>
      </c>
      <c r="I774" s="16">
        <v>140507500</v>
      </c>
      <c r="J774" s="16">
        <v>343867500</v>
      </c>
      <c r="K774" s="15">
        <f>J774/J775</f>
        <v>0.38996043324967877</v>
      </c>
      <c r="L774" s="15">
        <f t="shared" si="24"/>
        <v>2.546465548118676E-2</v>
      </c>
      <c r="O774" s="14" t="s">
        <v>12</v>
      </c>
      <c r="P774" s="69"/>
      <c r="Q774" s="14" t="s">
        <v>22</v>
      </c>
      <c r="R774" s="77">
        <v>23</v>
      </c>
      <c r="S774" s="77">
        <v>27</v>
      </c>
      <c r="T774" s="77">
        <v>50</v>
      </c>
      <c r="U774" s="15">
        <f>T774/T775</f>
        <v>0.3968253968253968</v>
      </c>
      <c r="V774" s="16">
        <v>146655000</v>
      </c>
      <c r="W774" s="16">
        <v>160929249</v>
      </c>
      <c r="X774" s="16">
        <v>307584249</v>
      </c>
      <c r="Y774" s="15">
        <f>X774/X775</f>
        <v>0.4111745339759032</v>
      </c>
      <c r="Z774" s="15">
        <f t="shared" si="25"/>
        <v>2.5561655362146812E-2</v>
      </c>
    </row>
    <row r="775" spans="1:26" s="3" customFormat="1" ht="13.5" thickBot="1">
      <c r="A775" s="17" t="s">
        <v>12</v>
      </c>
      <c r="B775" s="18" t="s">
        <v>65</v>
      </c>
      <c r="C775" s="18"/>
      <c r="D775" s="78">
        <v>67</v>
      </c>
      <c r="E775" s="78">
        <v>67</v>
      </c>
      <c r="F775" s="78">
        <v>134</v>
      </c>
      <c r="G775" s="19">
        <f>F775/F775</f>
        <v>1</v>
      </c>
      <c r="H775" s="20">
        <v>440900500</v>
      </c>
      <c r="I775" s="20">
        <v>440900500</v>
      </c>
      <c r="J775" s="20">
        <v>881801000</v>
      </c>
      <c r="K775" s="19">
        <f>J775/J775</f>
        <v>1</v>
      </c>
      <c r="L775" s="21">
        <f t="shared" si="24"/>
        <v>6.5300613369876387E-2</v>
      </c>
      <c r="O775" s="17" t="s">
        <v>12</v>
      </c>
      <c r="P775" s="18" t="s">
        <v>65</v>
      </c>
      <c r="Q775" s="18"/>
      <c r="R775" s="78">
        <v>63</v>
      </c>
      <c r="S775" s="78">
        <v>63</v>
      </c>
      <c r="T775" s="78">
        <v>126</v>
      </c>
      <c r="U775" s="19">
        <f>T775/T775</f>
        <v>1</v>
      </c>
      <c r="V775" s="20">
        <v>374031249</v>
      </c>
      <c r="W775" s="20">
        <v>374031249</v>
      </c>
      <c r="X775" s="20">
        <v>748062498</v>
      </c>
      <c r="Y775" s="19">
        <f>X775/X775</f>
        <v>1</v>
      </c>
      <c r="Z775" s="21">
        <f t="shared" si="25"/>
        <v>6.2167408849412957E-2</v>
      </c>
    </row>
    <row r="776" spans="1:26">
      <c r="A776" s="10" t="s">
        <v>12</v>
      </c>
      <c r="B776" s="67" t="s">
        <v>66</v>
      </c>
      <c r="C776" s="10" t="s">
        <v>14</v>
      </c>
      <c r="D776" s="76"/>
      <c r="E776" s="76">
        <v>3</v>
      </c>
      <c r="F776" s="76">
        <v>3</v>
      </c>
      <c r="G776" s="11">
        <f>F776/F785</f>
        <v>2.1126760563380281E-2</v>
      </c>
      <c r="H776" s="12"/>
      <c r="I776" s="12">
        <v>3625000</v>
      </c>
      <c r="J776" s="12">
        <v>3625000</v>
      </c>
      <c r="K776" s="11">
        <f>J776/J785</f>
        <v>1.9975732213081781E-2</v>
      </c>
      <c r="L776" s="11">
        <f t="shared" si="24"/>
        <v>2.6844460764481089E-4</v>
      </c>
      <c r="O776" s="10" t="s">
        <v>12</v>
      </c>
      <c r="P776" s="67" t="s">
        <v>66</v>
      </c>
      <c r="Q776" s="10" t="s">
        <v>14</v>
      </c>
      <c r="R776" s="76"/>
      <c r="S776" s="76"/>
      <c r="T776" s="76"/>
      <c r="U776" s="11">
        <f>T776/T785</f>
        <v>0</v>
      </c>
      <c r="V776" s="12"/>
      <c r="W776" s="12"/>
      <c r="X776" s="12"/>
      <c r="Y776" s="11">
        <f>X776/X785</f>
        <v>0</v>
      </c>
      <c r="Z776" s="11">
        <f t="shared" si="25"/>
        <v>0</v>
      </c>
    </row>
    <row r="777" spans="1:26">
      <c r="A777" s="10" t="s">
        <v>12</v>
      </c>
      <c r="B777" s="68"/>
      <c r="C777" s="10" t="s">
        <v>15</v>
      </c>
      <c r="D777" s="76">
        <v>4</v>
      </c>
      <c r="E777" s="76">
        <v>1</v>
      </c>
      <c r="F777" s="76">
        <v>5</v>
      </c>
      <c r="G777" s="13">
        <f>F777/F785</f>
        <v>3.5211267605633804E-2</v>
      </c>
      <c r="H777" s="12">
        <v>5672500</v>
      </c>
      <c r="I777" s="12">
        <v>3025000</v>
      </c>
      <c r="J777" s="12">
        <v>8697500</v>
      </c>
      <c r="K777" s="13">
        <f>J777/J785</f>
        <v>4.7927980944352765E-2</v>
      </c>
      <c r="L777" s="13">
        <f t="shared" si="24"/>
        <v>6.4408192413537729E-4</v>
      </c>
      <c r="O777" s="10" t="s">
        <v>12</v>
      </c>
      <c r="P777" s="68"/>
      <c r="Q777" s="10" t="s">
        <v>15</v>
      </c>
      <c r="R777" s="76">
        <v>1</v>
      </c>
      <c r="S777" s="76">
        <v>1</v>
      </c>
      <c r="T777" s="76">
        <v>2</v>
      </c>
      <c r="U777" s="13">
        <f>T777/T785</f>
        <v>2.7777777777777776E-2</v>
      </c>
      <c r="V777" s="12">
        <v>300000</v>
      </c>
      <c r="W777" s="12">
        <v>1840000</v>
      </c>
      <c r="X777" s="12">
        <v>2140000</v>
      </c>
      <c r="Y777" s="13">
        <f>X777/X785</f>
        <v>1.9659576969999853E-2</v>
      </c>
      <c r="Z777" s="13">
        <f t="shared" si="25"/>
        <v>1.7784377013074613E-4</v>
      </c>
    </row>
    <row r="778" spans="1:26">
      <c r="A778" s="10" t="s">
        <v>12</v>
      </c>
      <c r="B778" s="68"/>
      <c r="C778" s="10" t="s">
        <v>16</v>
      </c>
      <c r="D778" s="76">
        <v>9</v>
      </c>
      <c r="E778" s="76">
        <v>6</v>
      </c>
      <c r="F778" s="76">
        <v>15</v>
      </c>
      <c r="G778" s="13">
        <f>F778/F785</f>
        <v>0.10563380281690141</v>
      </c>
      <c r="H778" s="12">
        <v>11649600</v>
      </c>
      <c r="I778" s="12">
        <v>4739600</v>
      </c>
      <c r="J778" s="12">
        <v>16389200</v>
      </c>
      <c r="K778" s="13">
        <f>J778/J785</f>
        <v>9.0313453899762738E-2</v>
      </c>
      <c r="L778" s="13">
        <f t="shared" si="24"/>
        <v>1.2136806520309888E-3</v>
      </c>
      <c r="O778" s="10" t="s">
        <v>12</v>
      </c>
      <c r="P778" s="68"/>
      <c r="Q778" s="10" t="s">
        <v>16</v>
      </c>
      <c r="R778" s="76">
        <v>4</v>
      </c>
      <c r="S778" s="76">
        <v>5</v>
      </c>
      <c r="T778" s="76">
        <v>9</v>
      </c>
      <c r="U778" s="13">
        <f>T778/T785</f>
        <v>0.125</v>
      </c>
      <c r="V778" s="12">
        <v>1972000</v>
      </c>
      <c r="W778" s="12">
        <v>6723000</v>
      </c>
      <c r="X778" s="12">
        <v>8695000</v>
      </c>
      <c r="Y778" s="13">
        <f>X778/X785</f>
        <v>7.987851483838726E-2</v>
      </c>
      <c r="Z778" s="13">
        <f t="shared" si="25"/>
        <v>7.2259419686300822E-4</v>
      </c>
    </row>
    <row r="779" spans="1:26">
      <c r="A779" s="10" t="s">
        <v>12</v>
      </c>
      <c r="B779" s="68"/>
      <c r="C779" s="10" t="s">
        <v>17</v>
      </c>
      <c r="D779" s="76"/>
      <c r="E779" s="76"/>
      <c r="F779" s="76"/>
      <c r="G779" s="13">
        <f>F779/F785</f>
        <v>0</v>
      </c>
      <c r="H779" s="12"/>
      <c r="I779" s="12"/>
      <c r="J779" s="12"/>
      <c r="K779" s="13">
        <f>J779/J785</f>
        <v>0</v>
      </c>
      <c r="L779" s="13">
        <f t="shared" si="24"/>
        <v>0</v>
      </c>
      <c r="O779" s="10" t="s">
        <v>12</v>
      </c>
      <c r="P779" s="68"/>
      <c r="Q779" s="10" t="s">
        <v>17</v>
      </c>
      <c r="R779" s="76"/>
      <c r="S779" s="76"/>
      <c r="T779" s="76"/>
      <c r="U779" s="13">
        <f>T779/T785</f>
        <v>0</v>
      </c>
      <c r="V779" s="12"/>
      <c r="W779" s="12"/>
      <c r="X779" s="12"/>
      <c r="Y779" s="13">
        <f>X779/X785</f>
        <v>0</v>
      </c>
      <c r="Z779" s="13">
        <f t="shared" si="25"/>
        <v>0</v>
      </c>
    </row>
    <row r="780" spans="1:26">
      <c r="A780" s="10" t="s">
        <v>12</v>
      </c>
      <c r="B780" s="68"/>
      <c r="C780" s="10" t="s">
        <v>18</v>
      </c>
      <c r="D780" s="76">
        <v>10</v>
      </c>
      <c r="E780" s="76">
        <v>8</v>
      </c>
      <c r="F780" s="76">
        <v>18</v>
      </c>
      <c r="G780" s="13">
        <f>F780/F785</f>
        <v>0.12676056338028169</v>
      </c>
      <c r="H780" s="12">
        <v>12297000</v>
      </c>
      <c r="I780" s="12">
        <v>10783000</v>
      </c>
      <c r="J780" s="12">
        <v>23080000</v>
      </c>
      <c r="K780" s="13">
        <f>J780/J785</f>
        <v>0.12718342054563517</v>
      </c>
      <c r="L780" s="13">
        <f t="shared" si="24"/>
        <v>1.7091590467426855E-3</v>
      </c>
      <c r="O780" s="10" t="s">
        <v>12</v>
      </c>
      <c r="P780" s="68"/>
      <c r="Q780" s="10" t="s">
        <v>18</v>
      </c>
      <c r="R780" s="76">
        <v>3</v>
      </c>
      <c r="S780" s="76">
        <v>4</v>
      </c>
      <c r="T780" s="76">
        <v>7</v>
      </c>
      <c r="U780" s="13">
        <f>T780/T785</f>
        <v>9.7222222222222224E-2</v>
      </c>
      <c r="V780" s="12">
        <v>4907500</v>
      </c>
      <c r="W780" s="12">
        <v>6570000</v>
      </c>
      <c r="X780" s="12">
        <v>11477500</v>
      </c>
      <c r="Y780" s="13">
        <f>X780/X785</f>
        <v>0.1054405582584922</v>
      </c>
      <c r="Z780" s="13">
        <f t="shared" si="25"/>
        <v>9.5383265031571897E-4</v>
      </c>
    </row>
    <row r="781" spans="1:26">
      <c r="A781" s="10" t="s">
        <v>12</v>
      </c>
      <c r="B781" s="68"/>
      <c r="C781" s="10" t="s">
        <v>19</v>
      </c>
      <c r="D781" s="76">
        <v>1</v>
      </c>
      <c r="E781" s="76">
        <v>6</v>
      </c>
      <c r="F781" s="76">
        <v>7</v>
      </c>
      <c r="G781" s="13">
        <f>F781/F785</f>
        <v>4.9295774647887321E-2</v>
      </c>
      <c r="H781" s="12">
        <v>2100000</v>
      </c>
      <c r="I781" s="12">
        <v>11879000</v>
      </c>
      <c r="J781" s="12">
        <v>13979000</v>
      </c>
      <c r="K781" s="13">
        <f>J781/J785</f>
        <v>7.7031933960460749E-2</v>
      </c>
      <c r="L781" s="13">
        <f t="shared" si="24"/>
        <v>1.0351964607632582E-3</v>
      </c>
      <c r="O781" s="10" t="s">
        <v>12</v>
      </c>
      <c r="P781" s="68"/>
      <c r="Q781" s="10" t="s">
        <v>19</v>
      </c>
      <c r="R781" s="76">
        <v>2</v>
      </c>
      <c r="S781" s="76">
        <v>1</v>
      </c>
      <c r="T781" s="76">
        <v>3</v>
      </c>
      <c r="U781" s="13">
        <f>T781/T785</f>
        <v>4.1666666666666664E-2</v>
      </c>
      <c r="V781" s="12">
        <v>4365000</v>
      </c>
      <c r="W781" s="12">
        <v>2695000</v>
      </c>
      <c r="X781" s="12">
        <v>7060000</v>
      </c>
      <c r="Y781" s="13">
        <f>X781/X785</f>
        <v>6.4858230564578956E-2</v>
      </c>
      <c r="Z781" s="13">
        <f t="shared" si="25"/>
        <v>5.8671823230049889E-4</v>
      </c>
    </row>
    <row r="782" spans="1:26">
      <c r="A782" s="10" t="s">
        <v>12</v>
      </c>
      <c r="B782" s="68"/>
      <c r="C782" s="10" t="s">
        <v>20</v>
      </c>
      <c r="D782" s="76"/>
      <c r="E782" s="76">
        <v>1</v>
      </c>
      <c r="F782" s="76">
        <v>1</v>
      </c>
      <c r="G782" s="13">
        <f>F782/F785</f>
        <v>7.0422535211267607E-3</v>
      </c>
      <c r="H782" s="12"/>
      <c r="I782" s="12">
        <v>1000000</v>
      </c>
      <c r="J782" s="12">
        <v>1000000</v>
      </c>
      <c r="K782" s="13">
        <f>J782/J785</f>
        <v>5.51054681740187E-3</v>
      </c>
      <c r="L782" s="13">
        <f t="shared" si="24"/>
        <v>7.405368486753404E-5</v>
      </c>
      <c r="O782" s="10" t="s">
        <v>12</v>
      </c>
      <c r="P782" s="68"/>
      <c r="Q782" s="10" t="s">
        <v>20</v>
      </c>
      <c r="R782" s="76"/>
      <c r="S782" s="76">
        <v>1</v>
      </c>
      <c r="T782" s="76">
        <v>1</v>
      </c>
      <c r="U782" s="13">
        <f>T782/T785</f>
        <v>1.3888888888888888E-2</v>
      </c>
      <c r="V782" s="12"/>
      <c r="W782" s="12">
        <v>1300000</v>
      </c>
      <c r="X782" s="12">
        <v>1300000</v>
      </c>
      <c r="Y782" s="13">
        <f>X782/X785</f>
        <v>1.1942733673364396E-2</v>
      </c>
      <c r="Z782" s="13">
        <f t="shared" si="25"/>
        <v>1.0803593512615418E-4</v>
      </c>
    </row>
    <row r="783" spans="1:26">
      <c r="A783" s="10" t="s">
        <v>12</v>
      </c>
      <c r="B783" s="68"/>
      <c r="C783" s="10" t="s">
        <v>21</v>
      </c>
      <c r="D783" s="76">
        <v>23</v>
      </c>
      <c r="E783" s="76">
        <v>19</v>
      </c>
      <c r="F783" s="76">
        <v>42</v>
      </c>
      <c r="G783" s="13">
        <f>F783/F785</f>
        <v>0.29577464788732394</v>
      </c>
      <c r="H783" s="12">
        <v>41367000</v>
      </c>
      <c r="I783" s="12">
        <v>29102000</v>
      </c>
      <c r="J783" s="12">
        <v>70469000</v>
      </c>
      <c r="K783" s="13">
        <f>J783/J785</f>
        <v>0.38832272367549242</v>
      </c>
      <c r="L783" s="13">
        <f t="shared" si="24"/>
        <v>5.218489118930256E-3</v>
      </c>
      <c r="O783" s="10" t="s">
        <v>12</v>
      </c>
      <c r="P783" s="68"/>
      <c r="Q783" s="10" t="s">
        <v>21</v>
      </c>
      <c r="R783" s="76">
        <v>19</v>
      </c>
      <c r="S783" s="76">
        <v>14</v>
      </c>
      <c r="T783" s="76">
        <v>33</v>
      </c>
      <c r="U783" s="13">
        <f>T783/T785</f>
        <v>0.45833333333333331</v>
      </c>
      <c r="V783" s="12">
        <v>37784500</v>
      </c>
      <c r="W783" s="12">
        <v>20412500</v>
      </c>
      <c r="X783" s="12">
        <v>58197000</v>
      </c>
      <c r="Y783" s="13">
        <f>X783/X785</f>
        <v>0.53463943968368288</v>
      </c>
      <c r="Z783" s="13">
        <f t="shared" si="25"/>
        <v>4.8364363973359961E-3</v>
      </c>
    </row>
    <row r="784" spans="1:26" ht="13.5" thickBot="1">
      <c r="A784" s="14" t="s">
        <v>12</v>
      </c>
      <c r="B784" s="69"/>
      <c r="C784" s="14" t="s">
        <v>22</v>
      </c>
      <c r="D784" s="77">
        <v>24</v>
      </c>
      <c r="E784" s="77">
        <v>27</v>
      </c>
      <c r="F784" s="77">
        <v>51</v>
      </c>
      <c r="G784" s="15">
        <f>F784/F785</f>
        <v>0.35915492957746481</v>
      </c>
      <c r="H784" s="16">
        <v>17648997</v>
      </c>
      <c r="I784" s="16">
        <v>26581497</v>
      </c>
      <c r="J784" s="16">
        <v>44230494</v>
      </c>
      <c r="K784" s="15">
        <f>J784/J785</f>
        <v>0.24373420794381254</v>
      </c>
      <c r="L784" s="15">
        <f t="shared" si="24"/>
        <v>3.2754310642113551E-3</v>
      </c>
      <c r="O784" s="14" t="s">
        <v>12</v>
      </c>
      <c r="P784" s="69"/>
      <c r="Q784" s="14" t="s">
        <v>22</v>
      </c>
      <c r="R784" s="77">
        <v>7</v>
      </c>
      <c r="S784" s="77">
        <v>10</v>
      </c>
      <c r="T784" s="77">
        <v>17</v>
      </c>
      <c r="U784" s="15">
        <f>T784/T785</f>
        <v>0.2361111111111111</v>
      </c>
      <c r="V784" s="16">
        <v>5097400</v>
      </c>
      <c r="W784" s="16">
        <v>14885900</v>
      </c>
      <c r="X784" s="16">
        <v>19983300</v>
      </c>
      <c r="Y784" s="15">
        <f>X784/X785</f>
        <v>0.18358094601149441</v>
      </c>
      <c r="Z784" s="15">
        <f t="shared" si="25"/>
        <v>1.6607034633895977E-3</v>
      </c>
    </row>
    <row r="785" spans="1:26" s="3" customFormat="1" ht="13.5" thickBot="1">
      <c r="A785" s="17" t="s">
        <v>12</v>
      </c>
      <c r="B785" s="18" t="s">
        <v>67</v>
      </c>
      <c r="C785" s="18"/>
      <c r="D785" s="78">
        <v>71</v>
      </c>
      <c r="E785" s="78">
        <v>71</v>
      </c>
      <c r="F785" s="78">
        <v>142</v>
      </c>
      <c r="G785" s="19">
        <f>F785/F785</f>
        <v>1</v>
      </c>
      <c r="H785" s="20">
        <v>90735097</v>
      </c>
      <c r="I785" s="20">
        <v>90735097</v>
      </c>
      <c r="J785" s="20">
        <v>181470194</v>
      </c>
      <c r="K785" s="19">
        <f>J785/J785</f>
        <v>1</v>
      </c>
      <c r="L785" s="21">
        <f t="shared" si="24"/>
        <v>1.3438536559326267E-2</v>
      </c>
      <c r="O785" s="17" t="s">
        <v>12</v>
      </c>
      <c r="P785" s="18" t="s">
        <v>67</v>
      </c>
      <c r="Q785" s="18"/>
      <c r="R785" s="78">
        <v>36</v>
      </c>
      <c r="S785" s="78">
        <v>36</v>
      </c>
      <c r="T785" s="78">
        <v>72</v>
      </c>
      <c r="U785" s="19">
        <f>T785/T785</f>
        <v>1</v>
      </c>
      <c r="V785" s="20">
        <v>54426400</v>
      </c>
      <c r="W785" s="20">
        <v>54426400</v>
      </c>
      <c r="X785" s="20">
        <v>108852800</v>
      </c>
      <c r="Y785" s="19">
        <f>X785/X785</f>
        <v>1</v>
      </c>
      <c r="Z785" s="21">
        <f t="shared" si="25"/>
        <v>9.0461646454617194E-3</v>
      </c>
    </row>
    <row r="786" spans="1:26">
      <c r="A786" s="10" t="s">
        <v>12</v>
      </c>
      <c r="B786" s="67" t="s">
        <v>68</v>
      </c>
      <c r="C786" s="10" t="s">
        <v>14</v>
      </c>
      <c r="D786" s="76">
        <v>2</v>
      </c>
      <c r="E786" s="76">
        <v>5</v>
      </c>
      <c r="F786" s="76">
        <v>7</v>
      </c>
      <c r="G786" s="11">
        <f>F786/F795</f>
        <v>2.3026315789473683E-2</v>
      </c>
      <c r="H786" s="12">
        <v>1695000</v>
      </c>
      <c r="I786" s="12">
        <v>1626456</v>
      </c>
      <c r="J786" s="12">
        <v>3321456</v>
      </c>
      <c r="K786" s="11">
        <f>J786/J795</f>
        <v>2.6682664534445965E-2</v>
      </c>
      <c r="L786" s="11">
        <f t="shared" si="24"/>
        <v>2.4596605592538013E-4</v>
      </c>
      <c r="O786" s="10" t="s">
        <v>12</v>
      </c>
      <c r="P786" s="67" t="s">
        <v>68</v>
      </c>
      <c r="Q786" s="10" t="s">
        <v>14</v>
      </c>
      <c r="R786" s="76">
        <v>7</v>
      </c>
      <c r="S786" s="76">
        <v>4</v>
      </c>
      <c r="T786" s="76">
        <v>11</v>
      </c>
      <c r="U786" s="11">
        <f>T786/T795</f>
        <v>4.4354838709677422E-2</v>
      </c>
      <c r="V786" s="12">
        <v>4847400</v>
      </c>
      <c r="W786" s="12">
        <v>2302400</v>
      </c>
      <c r="X786" s="12">
        <v>7149800</v>
      </c>
      <c r="Y786" s="11">
        <f>X786/X795</f>
        <v>6.5988598697062514E-2</v>
      </c>
      <c r="Z786" s="11">
        <f t="shared" si="25"/>
        <v>5.9418102228075173E-4</v>
      </c>
    </row>
    <row r="787" spans="1:26">
      <c r="A787" s="10" t="s">
        <v>12</v>
      </c>
      <c r="B787" s="68"/>
      <c r="C787" s="10" t="s">
        <v>15</v>
      </c>
      <c r="D787" s="76">
        <v>6</v>
      </c>
      <c r="E787" s="76">
        <v>6</v>
      </c>
      <c r="F787" s="76">
        <v>12</v>
      </c>
      <c r="G787" s="13">
        <f>F787/F795</f>
        <v>3.9473684210526314E-2</v>
      </c>
      <c r="H787" s="12">
        <v>2807800</v>
      </c>
      <c r="I787" s="12">
        <v>1685300</v>
      </c>
      <c r="J787" s="12">
        <v>4493100</v>
      </c>
      <c r="K787" s="13">
        <f>J787/J795</f>
        <v>3.6094977630207706E-2</v>
      </c>
      <c r="L787" s="13">
        <f t="shared" si="24"/>
        <v>3.3273061147831719E-4</v>
      </c>
      <c r="O787" s="10" t="s">
        <v>12</v>
      </c>
      <c r="P787" s="68"/>
      <c r="Q787" s="10" t="s">
        <v>15</v>
      </c>
      <c r="R787" s="76">
        <v>4</v>
      </c>
      <c r="S787" s="76">
        <v>9</v>
      </c>
      <c r="T787" s="76">
        <v>13</v>
      </c>
      <c r="U787" s="13">
        <f>T787/T795</f>
        <v>5.2419354838709679E-2</v>
      </c>
      <c r="V787" s="12">
        <v>967400</v>
      </c>
      <c r="W787" s="12">
        <v>3581347</v>
      </c>
      <c r="X787" s="12">
        <v>4548747</v>
      </c>
      <c r="Y787" s="13">
        <f>X787/X795</f>
        <v>4.1982354801178637E-2</v>
      </c>
      <c r="Z787" s="13">
        <f t="shared" si="25"/>
        <v>3.7802164292099111E-4</v>
      </c>
    </row>
    <row r="788" spans="1:26">
      <c r="A788" s="10" t="s">
        <v>12</v>
      </c>
      <c r="B788" s="68"/>
      <c r="C788" s="10" t="s">
        <v>16</v>
      </c>
      <c r="D788" s="76">
        <v>13</v>
      </c>
      <c r="E788" s="76">
        <v>10</v>
      </c>
      <c r="F788" s="76">
        <v>23</v>
      </c>
      <c r="G788" s="13">
        <f>F788/F795</f>
        <v>7.5657894736842105E-2</v>
      </c>
      <c r="H788" s="12">
        <v>4521800</v>
      </c>
      <c r="I788" s="12">
        <v>5223110</v>
      </c>
      <c r="J788" s="12">
        <v>9744910</v>
      </c>
      <c r="K788" s="13">
        <f>J788/J795</f>
        <v>7.8284994426651391E-2</v>
      </c>
      <c r="L788" s="13">
        <f t="shared" si="24"/>
        <v>7.2164649420248107E-4</v>
      </c>
      <c r="O788" s="10" t="s">
        <v>12</v>
      </c>
      <c r="P788" s="68"/>
      <c r="Q788" s="10" t="s">
        <v>16</v>
      </c>
      <c r="R788" s="76">
        <v>21</v>
      </c>
      <c r="S788" s="76">
        <v>11</v>
      </c>
      <c r="T788" s="76">
        <v>32</v>
      </c>
      <c r="U788" s="13">
        <f>T788/T795</f>
        <v>0.12903225806451613</v>
      </c>
      <c r="V788" s="12">
        <v>7258900</v>
      </c>
      <c r="W788" s="12">
        <v>4243000</v>
      </c>
      <c r="X788" s="12">
        <v>11501900</v>
      </c>
      <c r="Y788" s="13">
        <f>X788/X795</f>
        <v>0.10615601322466968</v>
      </c>
      <c r="Z788" s="13">
        <f t="shared" si="25"/>
        <v>9.5586040171347141E-4</v>
      </c>
    </row>
    <row r="789" spans="1:26">
      <c r="A789" s="10" t="s">
        <v>12</v>
      </c>
      <c r="B789" s="68"/>
      <c r="C789" s="10" t="s">
        <v>17</v>
      </c>
      <c r="D789" s="76">
        <v>2</v>
      </c>
      <c r="E789" s="76"/>
      <c r="F789" s="76">
        <v>2</v>
      </c>
      <c r="G789" s="13">
        <f>F789/F795</f>
        <v>6.5789473684210523E-3</v>
      </c>
      <c r="H789" s="12">
        <v>318000</v>
      </c>
      <c r="I789" s="12"/>
      <c r="J789" s="12">
        <v>318000</v>
      </c>
      <c r="K789" s="13">
        <f>J789/J795</f>
        <v>2.5546288501048387E-3</v>
      </c>
      <c r="L789" s="13">
        <f t="shared" si="24"/>
        <v>2.3549071787875823E-5</v>
      </c>
      <c r="O789" s="10" t="s">
        <v>12</v>
      </c>
      <c r="P789" s="68"/>
      <c r="Q789" s="10" t="s">
        <v>17</v>
      </c>
      <c r="R789" s="76"/>
      <c r="S789" s="76">
        <v>2</v>
      </c>
      <c r="T789" s="76">
        <v>2</v>
      </c>
      <c r="U789" s="13">
        <f>T789/T795</f>
        <v>8.0645161290322578E-3</v>
      </c>
      <c r="V789" s="12"/>
      <c r="W789" s="12">
        <v>657000</v>
      </c>
      <c r="X789" s="12">
        <v>657000</v>
      </c>
      <c r="Y789" s="13">
        <f>X789/X795</f>
        <v>6.0637373554463161E-3</v>
      </c>
      <c r="Z789" s="13">
        <f t="shared" si="25"/>
        <v>5.4599699521448691E-5</v>
      </c>
    </row>
    <row r="790" spans="1:26">
      <c r="A790" s="10" t="s">
        <v>12</v>
      </c>
      <c r="B790" s="68"/>
      <c r="C790" s="10" t="s">
        <v>18</v>
      </c>
      <c r="D790" s="76">
        <v>13</v>
      </c>
      <c r="E790" s="76">
        <v>16</v>
      </c>
      <c r="F790" s="76">
        <v>29</v>
      </c>
      <c r="G790" s="13">
        <f>F790/F795</f>
        <v>9.5394736842105268E-2</v>
      </c>
      <c r="H790" s="12">
        <v>3115900</v>
      </c>
      <c r="I790" s="12">
        <v>8494000</v>
      </c>
      <c r="J790" s="12">
        <v>11609900</v>
      </c>
      <c r="K790" s="13">
        <f>J790/J795</f>
        <v>9.3267249958591716E-2</v>
      </c>
      <c r="L790" s="13">
        <f t="shared" si="24"/>
        <v>8.5975587594358343E-4</v>
      </c>
      <c r="O790" s="10" t="s">
        <v>12</v>
      </c>
      <c r="P790" s="68"/>
      <c r="Q790" s="10" t="s">
        <v>18</v>
      </c>
      <c r="R790" s="76">
        <v>10</v>
      </c>
      <c r="S790" s="76">
        <v>8</v>
      </c>
      <c r="T790" s="76">
        <v>18</v>
      </c>
      <c r="U790" s="13">
        <f>T790/T795</f>
        <v>7.2580645161290328E-2</v>
      </c>
      <c r="V790" s="12">
        <v>4760400</v>
      </c>
      <c r="W790" s="12">
        <v>3363500</v>
      </c>
      <c r="X790" s="12">
        <v>8123900</v>
      </c>
      <c r="Y790" s="13">
        <f>X790/X795</f>
        <v>7.4978989196210544E-2</v>
      </c>
      <c r="Z790" s="13">
        <f t="shared" si="25"/>
        <v>6.751331795164338E-4</v>
      </c>
    </row>
    <row r="791" spans="1:26">
      <c r="A791" s="10" t="s">
        <v>12</v>
      </c>
      <c r="B791" s="68"/>
      <c r="C791" s="10" t="s">
        <v>19</v>
      </c>
      <c r="D791" s="76">
        <v>4</v>
      </c>
      <c r="E791" s="76">
        <v>7</v>
      </c>
      <c r="F791" s="76">
        <v>11</v>
      </c>
      <c r="G791" s="13">
        <f>F791/F795</f>
        <v>3.6184210526315791E-2</v>
      </c>
      <c r="H791" s="12">
        <v>4958780</v>
      </c>
      <c r="I791" s="12">
        <v>6255780</v>
      </c>
      <c r="J791" s="12">
        <v>11214560</v>
      </c>
      <c r="K791" s="13">
        <f>J791/J795</f>
        <v>9.009131609192364E-2</v>
      </c>
      <c r="L791" s="13">
        <f t="shared" si="24"/>
        <v>8.3047949216805248E-4</v>
      </c>
      <c r="O791" s="10" t="s">
        <v>12</v>
      </c>
      <c r="P791" s="68"/>
      <c r="Q791" s="10" t="s">
        <v>19</v>
      </c>
      <c r="R791" s="76">
        <v>8</v>
      </c>
      <c r="S791" s="76">
        <v>1</v>
      </c>
      <c r="T791" s="76">
        <v>9</v>
      </c>
      <c r="U791" s="13">
        <f>T791/T795</f>
        <v>3.6290322580645164E-2</v>
      </c>
      <c r="V791" s="12">
        <v>3425000</v>
      </c>
      <c r="W791" s="12">
        <v>690000</v>
      </c>
      <c r="X791" s="12">
        <v>4115000</v>
      </c>
      <c r="Y791" s="13">
        <f>X791/X795</f>
        <v>3.7979116008617336E-2</v>
      </c>
      <c r="Z791" s="13">
        <f t="shared" si="25"/>
        <v>3.4197528695701881E-4</v>
      </c>
    </row>
    <row r="792" spans="1:26">
      <c r="A792" s="10" t="s">
        <v>12</v>
      </c>
      <c r="B792" s="68"/>
      <c r="C792" s="10" t="s">
        <v>20</v>
      </c>
      <c r="D792" s="76">
        <v>1</v>
      </c>
      <c r="E792" s="76"/>
      <c r="F792" s="76">
        <v>1</v>
      </c>
      <c r="G792" s="13">
        <f>F792/F795</f>
        <v>3.2894736842105261E-3</v>
      </c>
      <c r="H792" s="12">
        <v>260000</v>
      </c>
      <c r="I792" s="12"/>
      <c r="J792" s="12">
        <v>260000</v>
      </c>
      <c r="K792" s="13">
        <f>J792/J795</f>
        <v>2.0886902548026983E-3</v>
      </c>
      <c r="L792" s="13">
        <f t="shared" si="24"/>
        <v>1.925395806555885E-5</v>
      </c>
      <c r="O792" s="10" t="s">
        <v>12</v>
      </c>
      <c r="P792" s="68"/>
      <c r="Q792" s="10" t="s">
        <v>20</v>
      </c>
      <c r="R792" s="76">
        <v>1</v>
      </c>
      <c r="S792" s="76"/>
      <c r="T792" s="76">
        <v>1</v>
      </c>
      <c r="U792" s="13">
        <f>T792/T795</f>
        <v>4.0322580645161289E-3</v>
      </c>
      <c r="V792" s="12">
        <v>215000</v>
      </c>
      <c r="W792" s="12"/>
      <c r="X792" s="12">
        <v>215000</v>
      </c>
      <c r="Y792" s="13">
        <f>X792/X795</f>
        <v>1.9843280539131778E-3</v>
      </c>
      <c r="Z792" s="13">
        <f t="shared" si="25"/>
        <v>1.7867481578556269E-5</v>
      </c>
    </row>
    <row r="793" spans="1:26">
      <c r="A793" s="10" t="s">
        <v>12</v>
      </c>
      <c r="B793" s="68"/>
      <c r="C793" s="10" t="s">
        <v>21</v>
      </c>
      <c r="D793" s="76">
        <v>5</v>
      </c>
      <c r="E793" s="76">
        <v>10</v>
      </c>
      <c r="F793" s="76">
        <v>15</v>
      </c>
      <c r="G793" s="13">
        <f>F793/F795</f>
        <v>4.9342105263157895E-2</v>
      </c>
      <c r="H793" s="12">
        <v>2023000</v>
      </c>
      <c r="I793" s="12">
        <v>4967735</v>
      </c>
      <c r="J793" s="12">
        <v>6990735</v>
      </c>
      <c r="K793" s="13">
        <f>J793/J795</f>
        <v>5.6159538724646692E-2</v>
      </c>
      <c r="L793" s="13">
        <f t="shared" si="24"/>
        <v>5.1768968668244061E-4</v>
      </c>
      <c r="O793" s="10" t="s">
        <v>12</v>
      </c>
      <c r="P793" s="68"/>
      <c r="Q793" s="10" t="s">
        <v>21</v>
      </c>
      <c r="R793" s="76">
        <v>5</v>
      </c>
      <c r="S793" s="76">
        <v>7</v>
      </c>
      <c r="T793" s="76">
        <v>12</v>
      </c>
      <c r="U793" s="13">
        <f>T793/T795</f>
        <v>4.8387096774193547E-2</v>
      </c>
      <c r="V793" s="12">
        <v>2053000</v>
      </c>
      <c r="W793" s="12">
        <v>3405177</v>
      </c>
      <c r="X793" s="12">
        <v>5458177</v>
      </c>
      <c r="Y793" s="13">
        <f>X793/X795</f>
        <v>5.0375877880575202E-2</v>
      </c>
      <c r="Z793" s="13">
        <f t="shared" si="25"/>
        <v>4.5359942790697451E-4</v>
      </c>
    </row>
    <row r="794" spans="1:26" ht="13.5" thickBot="1">
      <c r="A794" s="14" t="s">
        <v>12</v>
      </c>
      <c r="B794" s="69"/>
      <c r="C794" s="14" t="s">
        <v>22</v>
      </c>
      <c r="D794" s="77">
        <v>106</v>
      </c>
      <c r="E794" s="77">
        <v>98</v>
      </c>
      <c r="F794" s="77">
        <v>204</v>
      </c>
      <c r="G794" s="15">
        <f>F794/F795</f>
        <v>0.67105263157894735</v>
      </c>
      <c r="H794" s="16">
        <v>42539681</v>
      </c>
      <c r="I794" s="16">
        <v>33987580</v>
      </c>
      <c r="J794" s="16">
        <v>76527261</v>
      </c>
      <c r="K794" s="15">
        <f>J794/J795</f>
        <v>0.6147759395286253</v>
      </c>
      <c r="L794" s="15">
        <f t="shared" si="24"/>
        <v>5.6671256698695273E-3</v>
      </c>
      <c r="O794" s="14" t="s">
        <v>12</v>
      </c>
      <c r="P794" s="69"/>
      <c r="Q794" s="14" t="s">
        <v>22</v>
      </c>
      <c r="R794" s="77">
        <v>68</v>
      </c>
      <c r="S794" s="77">
        <v>82</v>
      </c>
      <c r="T794" s="77">
        <v>150</v>
      </c>
      <c r="U794" s="15">
        <f>T794/T795</f>
        <v>0.60483870967741937</v>
      </c>
      <c r="V794" s="16">
        <v>30647410</v>
      </c>
      <c r="W794" s="16">
        <v>35932086</v>
      </c>
      <c r="X794" s="16">
        <v>66579496</v>
      </c>
      <c r="Y794" s="15">
        <f>X794/X795</f>
        <v>0.61449098478232655</v>
      </c>
      <c r="Z794" s="15">
        <f t="shared" si="25"/>
        <v>5.5330600850677248E-3</v>
      </c>
    </row>
    <row r="795" spans="1:26" s="3" customFormat="1" ht="13.5" thickBot="1">
      <c r="A795" s="17" t="s">
        <v>12</v>
      </c>
      <c r="B795" s="18" t="s">
        <v>69</v>
      </c>
      <c r="C795" s="18"/>
      <c r="D795" s="78">
        <v>152</v>
      </c>
      <c r="E795" s="78">
        <v>152</v>
      </c>
      <c r="F795" s="78">
        <v>304</v>
      </c>
      <c r="G795" s="19">
        <f>F795/F795</f>
        <v>1</v>
      </c>
      <c r="H795" s="20">
        <v>62239961</v>
      </c>
      <c r="I795" s="20">
        <v>62239961</v>
      </c>
      <c r="J795" s="20">
        <v>124479922</v>
      </c>
      <c r="K795" s="19">
        <f>J795/J795</f>
        <v>1</v>
      </c>
      <c r="L795" s="21">
        <f t="shared" si="24"/>
        <v>9.2181969161232169E-3</v>
      </c>
      <c r="O795" s="17" t="s">
        <v>12</v>
      </c>
      <c r="P795" s="18" t="s">
        <v>69</v>
      </c>
      <c r="Q795" s="18"/>
      <c r="R795" s="78">
        <v>124</v>
      </c>
      <c r="S795" s="78">
        <v>124</v>
      </c>
      <c r="T795" s="78">
        <v>248</v>
      </c>
      <c r="U795" s="19">
        <f>T795/T795</f>
        <v>1</v>
      </c>
      <c r="V795" s="20">
        <v>54174510</v>
      </c>
      <c r="W795" s="20">
        <v>54174510</v>
      </c>
      <c r="X795" s="20">
        <v>108349020</v>
      </c>
      <c r="Y795" s="19">
        <f>X795/X795</f>
        <v>1</v>
      </c>
      <c r="Z795" s="21">
        <f t="shared" si="25"/>
        <v>9.0042982274633719E-3</v>
      </c>
    </row>
    <row r="796" spans="1:26">
      <c r="A796" s="10" t="s">
        <v>12</v>
      </c>
      <c r="B796" s="67" t="s">
        <v>70</v>
      </c>
      <c r="C796" s="10" t="s">
        <v>14</v>
      </c>
      <c r="D796" s="76">
        <v>4</v>
      </c>
      <c r="E796" s="76">
        <v>13</v>
      </c>
      <c r="F796" s="76">
        <v>17</v>
      </c>
      <c r="G796" s="11">
        <f>F796/F805</f>
        <v>2.5222551928783383E-2</v>
      </c>
      <c r="H796" s="12">
        <v>3325000</v>
      </c>
      <c r="I796" s="12">
        <v>9606604</v>
      </c>
      <c r="J796" s="12">
        <v>12931604</v>
      </c>
      <c r="K796" s="11">
        <f>J796/J805</f>
        <v>2.3079241780072406E-2</v>
      </c>
      <c r="L796" s="11">
        <f t="shared" si="24"/>
        <v>9.5763292744774266E-4</v>
      </c>
      <c r="O796" s="10" t="s">
        <v>12</v>
      </c>
      <c r="P796" s="67" t="s">
        <v>70</v>
      </c>
      <c r="Q796" s="10" t="s">
        <v>14</v>
      </c>
      <c r="R796" s="76">
        <v>5</v>
      </c>
      <c r="S796" s="76">
        <v>13</v>
      </c>
      <c r="T796" s="76">
        <v>18</v>
      </c>
      <c r="U796" s="11">
        <f>T796/T805</f>
        <v>2.9411764705882353E-2</v>
      </c>
      <c r="V796" s="12">
        <v>3766000</v>
      </c>
      <c r="W796" s="12">
        <v>9803392</v>
      </c>
      <c r="X796" s="12">
        <v>13569392</v>
      </c>
      <c r="Y796" s="11">
        <f>X796/X805</f>
        <v>2.6289480257129998E-2</v>
      </c>
      <c r="Z796" s="11">
        <f t="shared" si="25"/>
        <v>1.1276784260102735E-3</v>
      </c>
    </row>
    <row r="797" spans="1:26">
      <c r="A797" s="10" t="s">
        <v>12</v>
      </c>
      <c r="B797" s="68"/>
      <c r="C797" s="10" t="s">
        <v>15</v>
      </c>
      <c r="D797" s="76">
        <v>16</v>
      </c>
      <c r="E797" s="76">
        <v>20</v>
      </c>
      <c r="F797" s="76">
        <v>36</v>
      </c>
      <c r="G797" s="13">
        <f>F797/F805</f>
        <v>5.3412462908011868E-2</v>
      </c>
      <c r="H797" s="12">
        <v>7729900</v>
      </c>
      <c r="I797" s="12">
        <v>10330888</v>
      </c>
      <c r="J797" s="12">
        <v>18060788</v>
      </c>
      <c r="K797" s="13">
        <f>J797/J805</f>
        <v>3.2233379013974627E-2</v>
      </c>
      <c r="L797" s="13">
        <f t="shared" si="24"/>
        <v>1.3374679030113404E-3</v>
      </c>
      <c r="O797" s="10" t="s">
        <v>12</v>
      </c>
      <c r="P797" s="68"/>
      <c r="Q797" s="10" t="s">
        <v>15</v>
      </c>
      <c r="R797" s="76">
        <v>9</v>
      </c>
      <c r="S797" s="76">
        <v>12</v>
      </c>
      <c r="T797" s="76">
        <v>21</v>
      </c>
      <c r="U797" s="13">
        <f>T797/T805</f>
        <v>3.4313725490196081E-2</v>
      </c>
      <c r="V797" s="12">
        <v>6360700</v>
      </c>
      <c r="W797" s="12">
        <v>14118250</v>
      </c>
      <c r="X797" s="12">
        <v>20478950</v>
      </c>
      <c r="Y797" s="13">
        <f>X797/X805</f>
        <v>3.9676129314544999E-2</v>
      </c>
      <c r="Z797" s="13">
        <f t="shared" si="25"/>
        <v>1.701894241270581E-3</v>
      </c>
    </row>
    <row r="798" spans="1:26">
      <c r="A798" s="10" t="s">
        <v>12</v>
      </c>
      <c r="B798" s="68"/>
      <c r="C798" s="10" t="s">
        <v>16</v>
      </c>
      <c r="D798" s="76">
        <v>26</v>
      </c>
      <c r="E798" s="76">
        <v>31</v>
      </c>
      <c r="F798" s="76">
        <v>57</v>
      </c>
      <c r="G798" s="13">
        <f>F798/F805</f>
        <v>8.4569732937685466E-2</v>
      </c>
      <c r="H798" s="12">
        <v>11185509</v>
      </c>
      <c r="I798" s="12">
        <v>19775600</v>
      </c>
      <c r="J798" s="12">
        <v>30961109</v>
      </c>
      <c r="K798" s="13">
        <f>J798/J805</f>
        <v>5.5256789520478342E-2</v>
      </c>
      <c r="L798" s="13">
        <f t="shared" si="24"/>
        <v>2.2927842090353719E-3</v>
      </c>
      <c r="O798" s="10" t="s">
        <v>12</v>
      </c>
      <c r="P798" s="68"/>
      <c r="Q798" s="10" t="s">
        <v>16</v>
      </c>
      <c r="R798" s="76">
        <v>25</v>
      </c>
      <c r="S798" s="76">
        <v>35</v>
      </c>
      <c r="T798" s="76">
        <v>60</v>
      </c>
      <c r="U798" s="13">
        <f>T798/T805</f>
        <v>9.8039215686274508E-2</v>
      </c>
      <c r="V798" s="12">
        <v>11608639</v>
      </c>
      <c r="W798" s="12">
        <v>25618442</v>
      </c>
      <c r="X798" s="12">
        <v>37227081</v>
      </c>
      <c r="Y798" s="13">
        <f>X798/X805</f>
        <v>7.212413135239068E-2</v>
      </c>
      <c r="Z798" s="13">
        <f t="shared" si="25"/>
        <v>3.0937403906554518E-3</v>
      </c>
    </row>
    <row r="799" spans="1:26">
      <c r="A799" s="10" t="s">
        <v>12</v>
      </c>
      <c r="B799" s="68"/>
      <c r="C799" s="10" t="s">
        <v>17</v>
      </c>
      <c r="D799" s="76"/>
      <c r="E799" s="76">
        <v>3</v>
      </c>
      <c r="F799" s="76">
        <v>3</v>
      </c>
      <c r="G799" s="13">
        <f>F799/F805</f>
        <v>4.4510385756676559E-3</v>
      </c>
      <c r="H799" s="12"/>
      <c r="I799" s="12">
        <v>1267858</v>
      </c>
      <c r="J799" s="12">
        <v>1267858</v>
      </c>
      <c r="K799" s="13">
        <f>J799/J805</f>
        <v>2.2627665775103415E-3</v>
      </c>
      <c r="L799" s="13">
        <f t="shared" si="24"/>
        <v>9.3889556788781972E-5</v>
      </c>
      <c r="O799" s="10" t="s">
        <v>12</v>
      </c>
      <c r="P799" s="68"/>
      <c r="Q799" s="10" t="s">
        <v>17</v>
      </c>
      <c r="R799" s="76">
        <v>2</v>
      </c>
      <c r="S799" s="76">
        <v>6</v>
      </c>
      <c r="T799" s="76">
        <v>8</v>
      </c>
      <c r="U799" s="13">
        <f>T799/T805</f>
        <v>1.3071895424836602E-2</v>
      </c>
      <c r="V799" s="12">
        <v>1075000</v>
      </c>
      <c r="W799" s="12">
        <v>3540890</v>
      </c>
      <c r="X799" s="12">
        <v>4615890</v>
      </c>
      <c r="Y799" s="13">
        <f>X799/X805</f>
        <v>8.9428729764814661E-3</v>
      </c>
      <c r="Z799" s="13">
        <f t="shared" si="25"/>
        <v>3.8360153276112603E-4</v>
      </c>
    </row>
    <row r="800" spans="1:26">
      <c r="A800" s="10" t="s">
        <v>12</v>
      </c>
      <c r="B800" s="68"/>
      <c r="C800" s="10" t="s">
        <v>18</v>
      </c>
      <c r="D800" s="76">
        <v>22</v>
      </c>
      <c r="E800" s="76">
        <v>21</v>
      </c>
      <c r="F800" s="76">
        <v>43</v>
      </c>
      <c r="G800" s="13">
        <f>F800/F805</f>
        <v>6.3798219584569729E-2</v>
      </c>
      <c r="H800" s="12">
        <v>8937300</v>
      </c>
      <c r="I800" s="12">
        <v>10443425</v>
      </c>
      <c r="J800" s="12">
        <v>19380725</v>
      </c>
      <c r="K800" s="13">
        <f>J800/J805</f>
        <v>3.4589091820944544E-2</v>
      </c>
      <c r="L800" s="13">
        <f t="shared" si="24"/>
        <v>1.4352141016543386E-3</v>
      </c>
      <c r="O800" s="10" t="s">
        <v>12</v>
      </c>
      <c r="P800" s="68"/>
      <c r="Q800" s="10" t="s">
        <v>18</v>
      </c>
      <c r="R800" s="76">
        <v>15</v>
      </c>
      <c r="S800" s="76">
        <v>26</v>
      </c>
      <c r="T800" s="76">
        <v>41</v>
      </c>
      <c r="U800" s="13">
        <f>T800/T805</f>
        <v>6.699346405228758E-2</v>
      </c>
      <c r="V800" s="12">
        <v>7781900</v>
      </c>
      <c r="W800" s="12">
        <v>12753620</v>
      </c>
      <c r="X800" s="12">
        <v>20535520</v>
      </c>
      <c r="Y800" s="13">
        <f>X800/X805</f>
        <v>3.9785728617015285E-2</v>
      </c>
      <c r="Z800" s="13">
        <f t="shared" si="25"/>
        <v>1.7065954665398783E-3</v>
      </c>
    </row>
    <row r="801" spans="1:26">
      <c r="A801" s="10" t="s">
        <v>12</v>
      </c>
      <c r="B801" s="68"/>
      <c r="C801" s="10" t="s">
        <v>19</v>
      </c>
      <c r="D801" s="76">
        <v>18</v>
      </c>
      <c r="E801" s="76">
        <v>15</v>
      </c>
      <c r="F801" s="76">
        <v>33</v>
      </c>
      <c r="G801" s="13">
        <f>F801/F805</f>
        <v>4.8961424332344211E-2</v>
      </c>
      <c r="H801" s="12">
        <v>11922000</v>
      </c>
      <c r="I801" s="12">
        <v>16501269</v>
      </c>
      <c r="J801" s="12">
        <v>28423269</v>
      </c>
      <c r="K801" s="13">
        <f>J801/J805</f>
        <v>5.0727465628473994E-2</v>
      </c>
      <c r="L801" s="13">
        <f t="shared" si="24"/>
        <v>2.1048478054311493E-3</v>
      </c>
      <c r="O801" s="10" t="s">
        <v>12</v>
      </c>
      <c r="P801" s="68"/>
      <c r="Q801" s="10" t="s">
        <v>19</v>
      </c>
      <c r="R801" s="76">
        <v>18</v>
      </c>
      <c r="S801" s="76">
        <v>13</v>
      </c>
      <c r="T801" s="76">
        <v>31</v>
      </c>
      <c r="U801" s="13">
        <f>T801/T805</f>
        <v>5.0653594771241831E-2</v>
      </c>
      <c r="V801" s="12">
        <v>15388651</v>
      </c>
      <c r="W801" s="12">
        <v>10726000</v>
      </c>
      <c r="X801" s="12">
        <v>26114651</v>
      </c>
      <c r="Y801" s="13">
        <f>X801/X805</f>
        <v>5.0594794658916198E-2</v>
      </c>
      <c r="Z801" s="13">
        <f t="shared" si="25"/>
        <v>2.1702467240601211E-3</v>
      </c>
    </row>
    <row r="802" spans="1:26">
      <c r="A802" s="10" t="s">
        <v>12</v>
      </c>
      <c r="B802" s="68"/>
      <c r="C802" s="10" t="s">
        <v>20</v>
      </c>
      <c r="D802" s="76">
        <v>7</v>
      </c>
      <c r="E802" s="76">
        <v>12</v>
      </c>
      <c r="F802" s="76">
        <v>19</v>
      </c>
      <c r="G802" s="13">
        <f>F802/F805</f>
        <v>2.8189910979228485E-2</v>
      </c>
      <c r="H802" s="12">
        <v>9073000</v>
      </c>
      <c r="I802" s="12">
        <v>9502317</v>
      </c>
      <c r="J802" s="12">
        <v>18575317</v>
      </c>
      <c r="K802" s="13">
        <f>J802/J805</f>
        <v>3.315166720110585E-2</v>
      </c>
      <c r="L802" s="13">
        <f t="shared" si="24"/>
        <v>1.3755706714325478E-3</v>
      </c>
      <c r="O802" s="10" t="s">
        <v>12</v>
      </c>
      <c r="P802" s="68"/>
      <c r="Q802" s="10" t="s">
        <v>20</v>
      </c>
      <c r="R802" s="76">
        <v>2</v>
      </c>
      <c r="S802" s="76">
        <v>5</v>
      </c>
      <c r="T802" s="76">
        <v>7</v>
      </c>
      <c r="U802" s="13">
        <f>T802/T805</f>
        <v>1.1437908496732025E-2</v>
      </c>
      <c r="V802" s="12">
        <v>772400</v>
      </c>
      <c r="W802" s="12">
        <v>5876000</v>
      </c>
      <c r="X802" s="12">
        <v>6648400</v>
      </c>
      <c r="Y802" s="13">
        <f>X802/X805</f>
        <v>1.2880678849981125E-2</v>
      </c>
      <c r="Z802" s="13">
        <f t="shared" si="25"/>
        <v>5.5251239314824889E-4</v>
      </c>
    </row>
    <row r="803" spans="1:26">
      <c r="A803" s="10" t="s">
        <v>12</v>
      </c>
      <c r="B803" s="68"/>
      <c r="C803" s="10" t="s">
        <v>21</v>
      </c>
      <c r="D803" s="76">
        <v>79</v>
      </c>
      <c r="E803" s="76">
        <v>53</v>
      </c>
      <c r="F803" s="76">
        <v>132</v>
      </c>
      <c r="G803" s="13">
        <f>F803/F805</f>
        <v>0.19584569732937684</v>
      </c>
      <c r="H803" s="12">
        <v>68873650</v>
      </c>
      <c r="I803" s="12">
        <v>55662620</v>
      </c>
      <c r="J803" s="12">
        <v>124536270</v>
      </c>
      <c r="K803" s="13">
        <f>J803/J805</f>
        <v>0.22226188535609176</v>
      </c>
      <c r="L803" s="13">
        <f t="shared" si="24"/>
        <v>9.2223696931581327E-3</v>
      </c>
      <c r="O803" s="10" t="s">
        <v>12</v>
      </c>
      <c r="P803" s="68"/>
      <c r="Q803" s="10" t="s">
        <v>21</v>
      </c>
      <c r="R803" s="76">
        <v>63</v>
      </c>
      <c r="S803" s="76">
        <v>51</v>
      </c>
      <c r="T803" s="76">
        <v>114</v>
      </c>
      <c r="U803" s="13">
        <f>T803/T805</f>
        <v>0.18627450980392157</v>
      </c>
      <c r="V803" s="12">
        <v>67361600</v>
      </c>
      <c r="W803" s="12">
        <v>53506114</v>
      </c>
      <c r="X803" s="12">
        <v>120867714</v>
      </c>
      <c r="Y803" s="13">
        <f>X803/X805</f>
        <v>0.23417035788541116</v>
      </c>
      <c r="Z803" s="13">
        <f t="shared" si="25"/>
        <v>1.0044658852731198E-2</v>
      </c>
    </row>
    <row r="804" spans="1:26" ht="13.5" thickBot="1">
      <c r="A804" s="14" t="s">
        <v>12</v>
      </c>
      <c r="B804" s="69"/>
      <c r="C804" s="14" t="s">
        <v>22</v>
      </c>
      <c r="D804" s="77">
        <v>165</v>
      </c>
      <c r="E804" s="77">
        <v>169</v>
      </c>
      <c r="F804" s="77">
        <v>334</v>
      </c>
      <c r="G804" s="15">
        <f>F804/F805</f>
        <v>0.49554896142433236</v>
      </c>
      <c r="H804" s="16">
        <v>159110245</v>
      </c>
      <c r="I804" s="16">
        <v>147066023</v>
      </c>
      <c r="J804" s="16">
        <v>306176268</v>
      </c>
      <c r="K804" s="15">
        <f>J804/J805</f>
        <v>0.54643771310134814</v>
      </c>
      <c r="L804" s="15">
        <f t="shared" si="24"/>
        <v>2.2673480864389646E-2</v>
      </c>
      <c r="O804" s="14" t="s">
        <v>12</v>
      </c>
      <c r="P804" s="69"/>
      <c r="Q804" s="14" t="s">
        <v>22</v>
      </c>
      <c r="R804" s="77">
        <v>167</v>
      </c>
      <c r="S804" s="77">
        <v>145</v>
      </c>
      <c r="T804" s="77">
        <v>312</v>
      </c>
      <c r="U804" s="15">
        <f>T804/T805</f>
        <v>0.50980392156862742</v>
      </c>
      <c r="V804" s="16">
        <v>143961570</v>
      </c>
      <c r="W804" s="16">
        <v>122133752</v>
      </c>
      <c r="X804" s="16">
        <v>266095322</v>
      </c>
      <c r="Y804" s="15">
        <f>X804/X805</f>
        <v>0.51553582608812909</v>
      </c>
      <c r="Z804" s="15">
        <f t="shared" si="25"/>
        <v>2.2113736111511621E-2</v>
      </c>
    </row>
    <row r="805" spans="1:26" s="3" customFormat="1" ht="13.5" thickBot="1">
      <c r="A805" s="17" t="s">
        <v>12</v>
      </c>
      <c r="B805" s="18" t="s">
        <v>71</v>
      </c>
      <c r="C805" s="18"/>
      <c r="D805" s="78">
        <v>337</v>
      </c>
      <c r="E805" s="78">
        <v>337</v>
      </c>
      <c r="F805" s="78">
        <v>674</v>
      </c>
      <c r="G805" s="19">
        <f>F805/F805</f>
        <v>1</v>
      </c>
      <c r="H805" s="20">
        <v>280156604</v>
      </c>
      <c r="I805" s="20">
        <v>280156604</v>
      </c>
      <c r="J805" s="20">
        <v>560313208</v>
      </c>
      <c r="K805" s="19">
        <f>J805/J805</f>
        <v>1</v>
      </c>
      <c r="L805" s="21">
        <f t="shared" si="24"/>
        <v>4.1493257732349055E-2</v>
      </c>
      <c r="O805" s="17" t="s">
        <v>12</v>
      </c>
      <c r="P805" s="18" t="s">
        <v>71</v>
      </c>
      <c r="Q805" s="18"/>
      <c r="R805" s="78">
        <v>306</v>
      </c>
      <c r="S805" s="78">
        <v>306</v>
      </c>
      <c r="T805" s="78">
        <v>612</v>
      </c>
      <c r="U805" s="19">
        <f>T805/T805</f>
        <v>1</v>
      </c>
      <c r="V805" s="20">
        <v>258076460</v>
      </c>
      <c r="W805" s="20">
        <v>258076460</v>
      </c>
      <c r="X805" s="20">
        <v>516152920</v>
      </c>
      <c r="Y805" s="19">
        <f>X805/X805</f>
        <v>1</v>
      </c>
      <c r="Z805" s="21">
        <f t="shared" si="25"/>
        <v>4.2894664138688504E-2</v>
      </c>
    </row>
    <row r="806" spans="1:26">
      <c r="A806" s="10" t="s">
        <v>12</v>
      </c>
      <c r="B806" s="67" t="s">
        <v>72</v>
      </c>
      <c r="C806" s="10" t="s">
        <v>14</v>
      </c>
      <c r="D806" s="76">
        <v>11</v>
      </c>
      <c r="E806" s="76">
        <v>14</v>
      </c>
      <c r="F806" s="76">
        <v>25</v>
      </c>
      <c r="G806" s="11">
        <f>F806/F815</f>
        <v>8.1168831168831168E-2</v>
      </c>
      <c r="H806" s="12">
        <v>14810500</v>
      </c>
      <c r="I806" s="12">
        <v>14184000</v>
      </c>
      <c r="J806" s="12">
        <v>28994500</v>
      </c>
      <c r="K806" s="11">
        <f>J806/J815</f>
        <v>8.2860842156510045E-2</v>
      </c>
      <c r="L806" s="11">
        <f t="shared" si="24"/>
        <v>2.1471495658917155E-3</v>
      </c>
      <c r="O806" s="10" t="s">
        <v>12</v>
      </c>
      <c r="P806" s="67" t="s">
        <v>72</v>
      </c>
      <c r="Q806" s="10" t="s">
        <v>14</v>
      </c>
      <c r="R806" s="76">
        <v>4</v>
      </c>
      <c r="S806" s="76">
        <v>6</v>
      </c>
      <c r="T806" s="76">
        <v>10</v>
      </c>
      <c r="U806" s="11">
        <f>T806/T815</f>
        <v>4.0322580645161289E-2</v>
      </c>
      <c r="V806" s="12">
        <v>3035000</v>
      </c>
      <c r="W806" s="12">
        <v>7865000</v>
      </c>
      <c r="X806" s="12">
        <v>10900000</v>
      </c>
      <c r="Y806" s="11">
        <f>X806/X815</f>
        <v>4.9075633872142969E-2</v>
      </c>
      <c r="Z806" s="11">
        <f t="shared" si="25"/>
        <v>9.0583976375006197E-4</v>
      </c>
    </row>
    <row r="807" spans="1:26">
      <c r="A807" s="10" t="s">
        <v>12</v>
      </c>
      <c r="B807" s="68"/>
      <c r="C807" s="10" t="s">
        <v>15</v>
      </c>
      <c r="D807" s="76">
        <v>6</v>
      </c>
      <c r="E807" s="76">
        <v>4</v>
      </c>
      <c r="F807" s="76">
        <v>10</v>
      </c>
      <c r="G807" s="13">
        <f>F807/F815</f>
        <v>3.2467532467532464E-2</v>
      </c>
      <c r="H807" s="12">
        <v>3878000</v>
      </c>
      <c r="I807" s="12">
        <v>2720000</v>
      </c>
      <c r="J807" s="12">
        <v>6598000</v>
      </c>
      <c r="K807" s="13">
        <f>J807/J815</f>
        <v>1.885584633460323E-2</v>
      </c>
      <c r="L807" s="13">
        <f t="shared" si="24"/>
        <v>4.8860621275598963E-4</v>
      </c>
      <c r="O807" s="10" t="s">
        <v>12</v>
      </c>
      <c r="P807" s="68"/>
      <c r="Q807" s="10" t="s">
        <v>15</v>
      </c>
      <c r="R807" s="76">
        <v>6</v>
      </c>
      <c r="S807" s="76">
        <v>3</v>
      </c>
      <c r="T807" s="76">
        <v>9</v>
      </c>
      <c r="U807" s="13">
        <f>T807/T815</f>
        <v>3.6290322580645164E-2</v>
      </c>
      <c r="V807" s="12">
        <v>3526000</v>
      </c>
      <c r="W807" s="12">
        <v>2335000</v>
      </c>
      <c r="X807" s="12">
        <v>5861000</v>
      </c>
      <c r="Y807" s="13">
        <f>X807/X815</f>
        <v>2.6388283497672475E-2</v>
      </c>
      <c r="Z807" s="13">
        <f t="shared" si="25"/>
        <v>4.8707585828799206E-4</v>
      </c>
    </row>
    <row r="808" spans="1:26">
      <c r="A808" s="10" t="s">
        <v>12</v>
      </c>
      <c r="B808" s="68"/>
      <c r="C808" s="10" t="s">
        <v>16</v>
      </c>
      <c r="D808" s="76">
        <v>22</v>
      </c>
      <c r="E808" s="76">
        <v>25</v>
      </c>
      <c r="F808" s="76">
        <v>47</v>
      </c>
      <c r="G808" s="13">
        <f>F808/F815</f>
        <v>0.15259740259740259</v>
      </c>
      <c r="H808" s="12">
        <v>25252500</v>
      </c>
      <c r="I808" s="12">
        <v>23209125</v>
      </c>
      <c r="J808" s="12">
        <v>48461625</v>
      </c>
      <c r="K808" s="13">
        <f>J808/J815</f>
        <v>0.13849423372615433</v>
      </c>
      <c r="L808" s="13">
        <f t="shared" si="24"/>
        <v>3.588761905918609E-3</v>
      </c>
      <c r="O808" s="10" t="s">
        <v>12</v>
      </c>
      <c r="P808" s="68"/>
      <c r="Q808" s="10" t="s">
        <v>16</v>
      </c>
      <c r="R808" s="76">
        <v>17</v>
      </c>
      <c r="S808" s="76">
        <v>16</v>
      </c>
      <c r="T808" s="76">
        <v>33</v>
      </c>
      <c r="U808" s="13">
        <f>T808/T815</f>
        <v>0.13306451612903225</v>
      </c>
      <c r="V808" s="12">
        <v>14512500</v>
      </c>
      <c r="W808" s="12">
        <v>14251900</v>
      </c>
      <c r="X808" s="12">
        <v>28764400</v>
      </c>
      <c r="Y808" s="13">
        <f>X808/X815</f>
        <v>0.12950744614237333</v>
      </c>
      <c r="Z808" s="13">
        <f t="shared" si="25"/>
        <v>2.3904529633405765E-3</v>
      </c>
    </row>
    <row r="809" spans="1:26">
      <c r="A809" s="10" t="s">
        <v>12</v>
      </c>
      <c r="B809" s="68"/>
      <c r="C809" s="10" t="s">
        <v>17</v>
      </c>
      <c r="D809" s="76"/>
      <c r="E809" s="76"/>
      <c r="F809" s="76"/>
      <c r="G809" s="13">
        <f>F809/F815</f>
        <v>0</v>
      </c>
      <c r="H809" s="12"/>
      <c r="I809" s="12"/>
      <c r="J809" s="12"/>
      <c r="K809" s="13">
        <f>J809/J815</f>
        <v>0</v>
      </c>
      <c r="L809" s="13">
        <f t="shared" si="24"/>
        <v>0</v>
      </c>
      <c r="O809" s="10" t="s">
        <v>12</v>
      </c>
      <c r="P809" s="68"/>
      <c r="Q809" s="10" t="s">
        <v>17</v>
      </c>
      <c r="R809" s="76">
        <v>1</v>
      </c>
      <c r="S809" s="76">
        <v>3</v>
      </c>
      <c r="T809" s="76">
        <v>4</v>
      </c>
      <c r="U809" s="13">
        <f>T809/T815</f>
        <v>1.6129032258064516E-2</v>
      </c>
      <c r="V809" s="12">
        <v>1400000</v>
      </c>
      <c r="W809" s="12">
        <v>2117000</v>
      </c>
      <c r="X809" s="12">
        <v>3517000</v>
      </c>
      <c r="Y809" s="13">
        <f>X809/X815</f>
        <v>1.583477103929604E-2</v>
      </c>
      <c r="Z809" s="13">
        <f t="shared" si="25"/>
        <v>2.9227875679898788E-4</v>
      </c>
    </row>
    <row r="810" spans="1:26">
      <c r="A810" s="10" t="s">
        <v>12</v>
      </c>
      <c r="B810" s="68"/>
      <c r="C810" s="10" t="s">
        <v>18</v>
      </c>
      <c r="D810" s="76">
        <v>11</v>
      </c>
      <c r="E810" s="76">
        <v>13</v>
      </c>
      <c r="F810" s="76">
        <v>24</v>
      </c>
      <c r="G810" s="13">
        <f>F810/F815</f>
        <v>7.792207792207792E-2</v>
      </c>
      <c r="H810" s="12">
        <v>7633000</v>
      </c>
      <c r="I810" s="12">
        <v>8240000</v>
      </c>
      <c r="J810" s="12">
        <v>15873000</v>
      </c>
      <c r="K810" s="13">
        <f>J810/J815</f>
        <v>4.5362056512451815E-2</v>
      </c>
      <c r="L810" s="13">
        <f t="shared" si="24"/>
        <v>1.1754541399023677E-3</v>
      </c>
      <c r="O810" s="10" t="s">
        <v>12</v>
      </c>
      <c r="P810" s="68"/>
      <c r="Q810" s="10" t="s">
        <v>18</v>
      </c>
      <c r="R810" s="76">
        <v>12</v>
      </c>
      <c r="S810" s="76">
        <v>17</v>
      </c>
      <c r="T810" s="76">
        <v>29</v>
      </c>
      <c r="U810" s="13">
        <f>T810/T815</f>
        <v>0.11693548387096774</v>
      </c>
      <c r="V810" s="12">
        <v>13493000</v>
      </c>
      <c r="W810" s="12">
        <v>14760000</v>
      </c>
      <c r="X810" s="12">
        <v>28253000</v>
      </c>
      <c r="Y810" s="13">
        <f>X810/X815</f>
        <v>0.12720494346694086</v>
      </c>
      <c r="Z810" s="13">
        <f t="shared" si="25"/>
        <v>2.3479532885532571E-3</v>
      </c>
    </row>
    <row r="811" spans="1:26">
      <c r="A811" s="10" t="s">
        <v>12</v>
      </c>
      <c r="B811" s="68"/>
      <c r="C811" s="10" t="s">
        <v>19</v>
      </c>
      <c r="D811" s="76">
        <v>33</v>
      </c>
      <c r="E811" s="76">
        <v>21</v>
      </c>
      <c r="F811" s="76">
        <v>54</v>
      </c>
      <c r="G811" s="13">
        <f>F811/F815</f>
        <v>0.17532467532467533</v>
      </c>
      <c r="H811" s="12">
        <v>48436125</v>
      </c>
      <c r="I811" s="12">
        <v>36307500</v>
      </c>
      <c r="J811" s="12">
        <v>84743625</v>
      </c>
      <c r="K811" s="13">
        <f>J811/J815</f>
        <v>0.24218138387954541</v>
      </c>
      <c r="L811" s="13">
        <f t="shared" si="24"/>
        <v>6.2755777002824788E-3</v>
      </c>
      <c r="O811" s="10" t="s">
        <v>12</v>
      </c>
      <c r="P811" s="68"/>
      <c r="Q811" s="10" t="s">
        <v>19</v>
      </c>
      <c r="R811" s="76">
        <v>17</v>
      </c>
      <c r="S811" s="76">
        <v>13</v>
      </c>
      <c r="T811" s="76">
        <v>30</v>
      </c>
      <c r="U811" s="13">
        <f>T811/T815</f>
        <v>0.12096774193548387</v>
      </c>
      <c r="V811" s="12">
        <v>24685000</v>
      </c>
      <c r="W811" s="12">
        <v>16851500</v>
      </c>
      <c r="X811" s="12">
        <v>41536500</v>
      </c>
      <c r="Y811" s="13">
        <f>X811/X815</f>
        <v>0.18701193269085015</v>
      </c>
      <c r="Z811" s="13">
        <f t="shared" si="25"/>
        <v>3.4518727841288486E-3</v>
      </c>
    </row>
    <row r="812" spans="1:26">
      <c r="A812" s="10" t="s">
        <v>12</v>
      </c>
      <c r="B812" s="68"/>
      <c r="C812" s="10" t="s">
        <v>20</v>
      </c>
      <c r="D812" s="76">
        <v>3</v>
      </c>
      <c r="E812" s="76">
        <v>1</v>
      </c>
      <c r="F812" s="76">
        <v>4</v>
      </c>
      <c r="G812" s="13">
        <f>F812/F815</f>
        <v>1.2987012987012988E-2</v>
      </c>
      <c r="H812" s="12">
        <v>2816000</v>
      </c>
      <c r="I812" s="12">
        <v>3450000</v>
      </c>
      <c r="J812" s="12">
        <v>6266000</v>
      </c>
      <c r="K812" s="13">
        <f>J812/J815</f>
        <v>1.7907052611795066E-2</v>
      </c>
      <c r="L812" s="13">
        <f t="shared" ref="L812:L875" si="26">J812/13503716956</f>
        <v>4.6402038937996826E-4</v>
      </c>
      <c r="O812" s="10" t="s">
        <v>12</v>
      </c>
      <c r="P812" s="68"/>
      <c r="Q812" s="10" t="s">
        <v>20</v>
      </c>
      <c r="R812" s="76"/>
      <c r="S812" s="76"/>
      <c r="T812" s="76"/>
      <c r="U812" s="13">
        <f>T812/T815</f>
        <v>0</v>
      </c>
      <c r="V812" s="12"/>
      <c r="W812" s="12"/>
      <c r="X812" s="12"/>
      <c r="Y812" s="13">
        <f>X812/X815</f>
        <v>0</v>
      </c>
      <c r="Z812" s="13">
        <f t="shared" si="25"/>
        <v>0</v>
      </c>
    </row>
    <row r="813" spans="1:26">
      <c r="A813" s="10" t="s">
        <v>12</v>
      </c>
      <c r="B813" s="68"/>
      <c r="C813" s="10" t="s">
        <v>21</v>
      </c>
      <c r="D813" s="76">
        <v>21</v>
      </c>
      <c r="E813" s="76">
        <v>19</v>
      </c>
      <c r="F813" s="76">
        <v>40</v>
      </c>
      <c r="G813" s="13">
        <f>F813/F815</f>
        <v>0.12987012987012986</v>
      </c>
      <c r="H813" s="12">
        <v>32090000</v>
      </c>
      <c r="I813" s="12">
        <v>21731000</v>
      </c>
      <c r="J813" s="12">
        <v>53821000</v>
      </c>
      <c r="K813" s="13">
        <f>J813/J815</f>
        <v>0.1538103221543923</v>
      </c>
      <c r="L813" s="13">
        <f t="shared" si="26"/>
        <v>3.9856433732555494E-3</v>
      </c>
      <c r="O813" s="10" t="s">
        <v>12</v>
      </c>
      <c r="P813" s="68"/>
      <c r="Q813" s="10" t="s">
        <v>21</v>
      </c>
      <c r="R813" s="76">
        <v>19</v>
      </c>
      <c r="S813" s="76">
        <v>21</v>
      </c>
      <c r="T813" s="76">
        <v>40</v>
      </c>
      <c r="U813" s="13">
        <f>T813/T815</f>
        <v>0.16129032258064516</v>
      </c>
      <c r="V813" s="12">
        <v>21313000</v>
      </c>
      <c r="W813" s="12">
        <v>20763500</v>
      </c>
      <c r="X813" s="12">
        <v>42076500</v>
      </c>
      <c r="Y813" s="13">
        <f>X813/X815</f>
        <v>0.18944320262580033</v>
      </c>
      <c r="Z813" s="13">
        <f t="shared" si="25"/>
        <v>3.4967492494889433E-3</v>
      </c>
    </row>
    <row r="814" spans="1:26" ht="13.5" thickBot="1">
      <c r="A814" s="14" t="s">
        <v>12</v>
      </c>
      <c r="B814" s="69"/>
      <c r="C814" s="14" t="s">
        <v>22</v>
      </c>
      <c r="D814" s="77">
        <v>47</v>
      </c>
      <c r="E814" s="77">
        <v>57</v>
      </c>
      <c r="F814" s="77">
        <v>104</v>
      </c>
      <c r="G814" s="15">
        <f>F814/F815</f>
        <v>0.33766233766233766</v>
      </c>
      <c r="H814" s="16">
        <v>40042874</v>
      </c>
      <c r="I814" s="16">
        <v>65117374</v>
      </c>
      <c r="J814" s="16">
        <v>105160248</v>
      </c>
      <c r="K814" s="15">
        <f>J814/J815</f>
        <v>0.30052826262454785</v>
      </c>
      <c r="L814" s="15">
        <f t="shared" si="26"/>
        <v>7.7875038659837269E-3</v>
      </c>
      <c r="O814" s="14" t="s">
        <v>12</v>
      </c>
      <c r="P814" s="69"/>
      <c r="Q814" s="14" t="s">
        <v>22</v>
      </c>
      <c r="R814" s="77">
        <v>48</v>
      </c>
      <c r="S814" s="77">
        <v>45</v>
      </c>
      <c r="T814" s="77">
        <v>93</v>
      </c>
      <c r="U814" s="15">
        <f>T814/T815</f>
        <v>0.375</v>
      </c>
      <c r="V814" s="16">
        <v>29088574</v>
      </c>
      <c r="W814" s="16">
        <v>32109174</v>
      </c>
      <c r="X814" s="16">
        <v>61197748</v>
      </c>
      <c r="Y814" s="15">
        <f>X814/X815</f>
        <v>0.27553378666492384</v>
      </c>
      <c r="Z814" s="15">
        <f t="shared" si="25"/>
        <v>5.0858122559959478E-3</v>
      </c>
    </row>
    <row r="815" spans="1:26" s="3" customFormat="1" ht="13.5" thickBot="1">
      <c r="A815" s="17" t="s">
        <v>12</v>
      </c>
      <c r="B815" s="18" t="s">
        <v>73</v>
      </c>
      <c r="C815" s="18"/>
      <c r="D815" s="78">
        <v>154</v>
      </c>
      <c r="E815" s="78">
        <v>154</v>
      </c>
      <c r="F815" s="78">
        <v>308</v>
      </c>
      <c r="G815" s="19">
        <f>F815/F815</f>
        <v>1</v>
      </c>
      <c r="H815" s="20">
        <v>174958999</v>
      </c>
      <c r="I815" s="20">
        <v>174958999</v>
      </c>
      <c r="J815" s="20">
        <v>349917998</v>
      </c>
      <c r="K815" s="19">
        <f>J815/J815</f>
        <v>1</v>
      </c>
      <c r="L815" s="21">
        <f t="shared" si="26"/>
        <v>2.5912717153370405E-2</v>
      </c>
      <c r="O815" s="17" t="s">
        <v>12</v>
      </c>
      <c r="P815" s="18" t="s">
        <v>73</v>
      </c>
      <c r="Q815" s="18"/>
      <c r="R815" s="78">
        <v>124</v>
      </c>
      <c r="S815" s="78">
        <v>124</v>
      </c>
      <c r="T815" s="78">
        <v>248</v>
      </c>
      <c r="U815" s="19">
        <f>T815/T815</f>
        <v>1</v>
      </c>
      <c r="V815" s="20">
        <v>111053074</v>
      </c>
      <c r="W815" s="20">
        <v>111053074</v>
      </c>
      <c r="X815" s="20">
        <v>222106148</v>
      </c>
      <c r="Y815" s="19">
        <f>X815/X815</f>
        <v>1</v>
      </c>
      <c r="Z815" s="21">
        <f t="shared" si="25"/>
        <v>1.8458034920344615E-2</v>
      </c>
    </row>
    <row r="816" spans="1:26">
      <c r="A816" s="10" t="s">
        <v>12</v>
      </c>
      <c r="B816" s="67" t="s">
        <v>74</v>
      </c>
      <c r="C816" s="10" t="s">
        <v>14</v>
      </c>
      <c r="D816" s="76">
        <v>2</v>
      </c>
      <c r="E816" s="76"/>
      <c r="F816" s="76">
        <v>2</v>
      </c>
      <c r="G816" s="11">
        <f>F816/F825</f>
        <v>2.8571428571428571E-2</v>
      </c>
      <c r="H816" s="12">
        <v>3000000</v>
      </c>
      <c r="I816" s="12"/>
      <c r="J816" s="12">
        <v>3000000</v>
      </c>
      <c r="K816" s="11">
        <f>J816/J825</f>
        <v>3.6238448118899605E-2</v>
      </c>
      <c r="L816" s="11">
        <f t="shared" si="26"/>
        <v>2.2216105460260211E-4</v>
      </c>
      <c r="O816" s="10" t="s">
        <v>12</v>
      </c>
      <c r="P816" s="67" t="s">
        <v>74</v>
      </c>
      <c r="Q816" s="10" t="s">
        <v>14</v>
      </c>
      <c r="R816" s="76"/>
      <c r="S816" s="76"/>
      <c r="T816" s="76"/>
      <c r="U816" s="11">
        <f>T816/T825</f>
        <v>0</v>
      </c>
      <c r="V816" s="12"/>
      <c r="W816" s="12"/>
      <c r="X816" s="12"/>
      <c r="Y816" s="11">
        <f>X816/X825</f>
        <v>0</v>
      </c>
      <c r="Z816" s="11">
        <f t="shared" si="25"/>
        <v>0</v>
      </c>
    </row>
    <row r="817" spans="1:26">
      <c r="A817" s="10" t="s">
        <v>12</v>
      </c>
      <c r="B817" s="68"/>
      <c r="C817" s="10" t="s">
        <v>15</v>
      </c>
      <c r="D817" s="76">
        <v>12</v>
      </c>
      <c r="E817" s="76">
        <v>1</v>
      </c>
      <c r="F817" s="76">
        <v>13</v>
      </c>
      <c r="G817" s="13">
        <f>F817/F825</f>
        <v>0.18571428571428572</v>
      </c>
      <c r="H817" s="12">
        <v>12306001</v>
      </c>
      <c r="I817" s="12">
        <v>645000</v>
      </c>
      <c r="J817" s="12">
        <v>12951001</v>
      </c>
      <c r="K817" s="13">
        <f>J817/J825</f>
        <v>0.1564413926087723</v>
      </c>
      <c r="L817" s="13">
        <f t="shared" si="26"/>
        <v>9.5906934677311814E-4</v>
      </c>
      <c r="O817" s="10" t="s">
        <v>12</v>
      </c>
      <c r="P817" s="68"/>
      <c r="Q817" s="10" t="s">
        <v>15</v>
      </c>
      <c r="R817" s="76">
        <v>8</v>
      </c>
      <c r="S817" s="76">
        <v>4</v>
      </c>
      <c r="T817" s="76">
        <v>12</v>
      </c>
      <c r="U817" s="13">
        <f>T817/T825</f>
        <v>0.1875</v>
      </c>
      <c r="V817" s="12">
        <v>9811500</v>
      </c>
      <c r="W817" s="12">
        <v>3416500</v>
      </c>
      <c r="X817" s="12">
        <v>13228000</v>
      </c>
      <c r="Y817" s="13">
        <f>X817/X825</f>
        <v>0.16040452789920756</v>
      </c>
      <c r="Z817" s="13">
        <f t="shared" si="25"/>
        <v>1.0993071921913597E-3</v>
      </c>
    </row>
    <row r="818" spans="1:26">
      <c r="A818" s="10" t="s">
        <v>12</v>
      </c>
      <c r="B818" s="68"/>
      <c r="C818" s="10" t="s">
        <v>16</v>
      </c>
      <c r="D818" s="76">
        <v>5</v>
      </c>
      <c r="E818" s="76">
        <v>6</v>
      </c>
      <c r="F818" s="76">
        <v>11</v>
      </c>
      <c r="G818" s="13">
        <f>F818/F825</f>
        <v>0.15714285714285714</v>
      </c>
      <c r="H818" s="12">
        <v>9100000</v>
      </c>
      <c r="I818" s="12">
        <v>6170000</v>
      </c>
      <c r="J818" s="12">
        <v>15270000</v>
      </c>
      <c r="K818" s="13">
        <f>J818/J825</f>
        <v>0.184453700925199</v>
      </c>
      <c r="L818" s="13">
        <f t="shared" si="26"/>
        <v>1.1307997679272448E-3</v>
      </c>
      <c r="O818" s="10" t="s">
        <v>12</v>
      </c>
      <c r="P818" s="68"/>
      <c r="Q818" s="10" t="s">
        <v>16</v>
      </c>
      <c r="R818" s="76">
        <v>5</v>
      </c>
      <c r="S818" s="76">
        <v>5</v>
      </c>
      <c r="T818" s="76">
        <v>10</v>
      </c>
      <c r="U818" s="13">
        <f>T818/T825</f>
        <v>0.15625</v>
      </c>
      <c r="V818" s="12">
        <v>6045000</v>
      </c>
      <c r="W818" s="12">
        <v>7025000</v>
      </c>
      <c r="X818" s="12">
        <v>13070000</v>
      </c>
      <c r="Y818" s="13">
        <f>X818/X825</f>
        <v>0.15848859840056265</v>
      </c>
      <c r="Z818" s="13">
        <f t="shared" si="25"/>
        <v>1.0861766708452579E-3</v>
      </c>
    </row>
    <row r="819" spans="1:26">
      <c r="A819" s="10" t="s">
        <v>12</v>
      </c>
      <c r="B819" s="68"/>
      <c r="C819" s="10" t="s">
        <v>17</v>
      </c>
      <c r="D819" s="76">
        <v>1</v>
      </c>
      <c r="E819" s="76"/>
      <c r="F819" s="76">
        <v>1</v>
      </c>
      <c r="G819" s="13">
        <f>F819/F825</f>
        <v>1.4285714285714285E-2</v>
      </c>
      <c r="H819" s="12">
        <v>750000</v>
      </c>
      <c r="I819" s="12"/>
      <c r="J819" s="12">
        <v>750000</v>
      </c>
      <c r="K819" s="13">
        <f>J819/J825</f>
        <v>9.0596120297249012E-3</v>
      </c>
      <c r="L819" s="13">
        <f t="shared" si="26"/>
        <v>5.5540263650650526E-5</v>
      </c>
      <c r="O819" s="10" t="s">
        <v>12</v>
      </c>
      <c r="P819" s="68"/>
      <c r="Q819" s="10" t="s">
        <v>17</v>
      </c>
      <c r="R819" s="76"/>
      <c r="S819" s="76"/>
      <c r="T819" s="76"/>
      <c r="U819" s="13">
        <f>T819/T825</f>
        <v>0</v>
      </c>
      <c r="V819" s="12"/>
      <c r="W819" s="12"/>
      <c r="X819" s="12"/>
      <c r="Y819" s="13">
        <f>X819/X825</f>
        <v>0</v>
      </c>
      <c r="Z819" s="13">
        <f t="shared" si="25"/>
        <v>0</v>
      </c>
    </row>
    <row r="820" spans="1:26">
      <c r="A820" s="10" t="s">
        <v>12</v>
      </c>
      <c r="B820" s="68"/>
      <c r="C820" s="10" t="s">
        <v>18</v>
      </c>
      <c r="D820" s="76">
        <v>1</v>
      </c>
      <c r="E820" s="76">
        <v>2</v>
      </c>
      <c r="F820" s="76">
        <v>3</v>
      </c>
      <c r="G820" s="13">
        <f>F820/F825</f>
        <v>4.2857142857142858E-2</v>
      </c>
      <c r="H820" s="12">
        <v>975000</v>
      </c>
      <c r="I820" s="12">
        <v>2301000</v>
      </c>
      <c r="J820" s="12">
        <v>3276000</v>
      </c>
      <c r="K820" s="13">
        <f>J820/J825</f>
        <v>3.9572385345838366E-2</v>
      </c>
      <c r="L820" s="13">
        <f t="shared" si="26"/>
        <v>2.425998716260415E-4</v>
      </c>
      <c r="O820" s="10" t="s">
        <v>12</v>
      </c>
      <c r="P820" s="68"/>
      <c r="Q820" s="10" t="s">
        <v>18</v>
      </c>
      <c r="R820" s="76">
        <v>4</v>
      </c>
      <c r="S820" s="76">
        <v>7</v>
      </c>
      <c r="T820" s="76">
        <v>11</v>
      </c>
      <c r="U820" s="13">
        <f>T820/T825</f>
        <v>0.171875</v>
      </c>
      <c r="V820" s="12">
        <v>5770000</v>
      </c>
      <c r="W820" s="12">
        <v>9600000</v>
      </c>
      <c r="X820" s="12">
        <v>15370000</v>
      </c>
      <c r="Y820" s="13">
        <f>X820/X825</f>
        <v>0.18637871135552012</v>
      </c>
      <c r="Z820" s="13">
        <f t="shared" si="25"/>
        <v>1.277317171453069E-3</v>
      </c>
    </row>
    <row r="821" spans="1:26">
      <c r="A821" s="10" t="s">
        <v>12</v>
      </c>
      <c r="B821" s="68"/>
      <c r="C821" s="10" t="s">
        <v>19</v>
      </c>
      <c r="D821" s="76">
        <v>4</v>
      </c>
      <c r="E821" s="76">
        <v>8</v>
      </c>
      <c r="F821" s="76">
        <v>12</v>
      </c>
      <c r="G821" s="13">
        <f>F821/F825</f>
        <v>0.17142857142857143</v>
      </c>
      <c r="H821" s="12">
        <v>4180000</v>
      </c>
      <c r="I821" s="12">
        <v>13700001</v>
      </c>
      <c r="J821" s="12">
        <v>17880001</v>
      </c>
      <c r="K821" s="13">
        <f>J821/J825</f>
        <v>0.21598116286812435</v>
      </c>
      <c r="L821" s="13">
        <f t="shared" si="26"/>
        <v>1.3240799594851935E-3</v>
      </c>
      <c r="O821" s="10" t="s">
        <v>12</v>
      </c>
      <c r="P821" s="68"/>
      <c r="Q821" s="10" t="s">
        <v>19</v>
      </c>
      <c r="R821" s="76">
        <v>5</v>
      </c>
      <c r="S821" s="76">
        <v>5</v>
      </c>
      <c r="T821" s="76">
        <v>10</v>
      </c>
      <c r="U821" s="13">
        <f>T821/T825</f>
        <v>0.15625</v>
      </c>
      <c r="V821" s="12">
        <v>5747750</v>
      </c>
      <c r="W821" s="12">
        <v>5609000</v>
      </c>
      <c r="X821" s="12">
        <v>11356750</v>
      </c>
      <c r="Y821" s="13">
        <f>X821/X825</f>
        <v>0.13771349578313619</v>
      </c>
      <c r="Z821" s="13">
        <f t="shared" si="25"/>
        <v>9.4379777403380885E-4</v>
      </c>
    </row>
    <row r="822" spans="1:26">
      <c r="A822" s="10" t="s">
        <v>12</v>
      </c>
      <c r="B822" s="68"/>
      <c r="C822" s="10" t="s">
        <v>20</v>
      </c>
      <c r="D822" s="76"/>
      <c r="E822" s="76"/>
      <c r="F822" s="76"/>
      <c r="G822" s="13">
        <f>F822/F825</f>
        <v>0</v>
      </c>
      <c r="H822" s="12"/>
      <c r="I822" s="12"/>
      <c r="J822" s="12"/>
      <c r="K822" s="13">
        <f>J822/J825</f>
        <v>0</v>
      </c>
      <c r="L822" s="13">
        <f t="shared" si="26"/>
        <v>0</v>
      </c>
      <c r="O822" s="10" t="s">
        <v>12</v>
      </c>
      <c r="P822" s="68"/>
      <c r="Q822" s="10" t="s">
        <v>20</v>
      </c>
      <c r="R822" s="76"/>
      <c r="S822" s="76"/>
      <c r="T822" s="76"/>
      <c r="U822" s="13">
        <f>T822/T825</f>
        <v>0</v>
      </c>
      <c r="V822" s="12"/>
      <c r="W822" s="12"/>
      <c r="X822" s="12"/>
      <c r="Y822" s="13">
        <f>X822/X825</f>
        <v>0</v>
      </c>
      <c r="Z822" s="13">
        <f t="shared" si="25"/>
        <v>0</v>
      </c>
    </row>
    <row r="823" spans="1:26">
      <c r="A823" s="10" t="s">
        <v>12</v>
      </c>
      <c r="B823" s="68"/>
      <c r="C823" s="10" t="s">
        <v>21</v>
      </c>
      <c r="D823" s="76">
        <v>6</v>
      </c>
      <c r="E823" s="76">
        <v>8</v>
      </c>
      <c r="F823" s="76">
        <v>14</v>
      </c>
      <c r="G823" s="13">
        <f>F823/F825</f>
        <v>0.2</v>
      </c>
      <c r="H823" s="12">
        <v>7495000</v>
      </c>
      <c r="I823" s="12">
        <v>8127500</v>
      </c>
      <c r="J823" s="12">
        <v>15622500</v>
      </c>
      <c r="K823" s="13">
        <f>J823/J825</f>
        <v>0.18871171857916968</v>
      </c>
      <c r="L823" s="13">
        <f t="shared" si="26"/>
        <v>1.1569036918430504E-3</v>
      </c>
      <c r="O823" s="10" t="s">
        <v>12</v>
      </c>
      <c r="P823" s="68"/>
      <c r="Q823" s="10" t="s">
        <v>21</v>
      </c>
      <c r="R823" s="76">
        <v>4</v>
      </c>
      <c r="S823" s="76">
        <v>4</v>
      </c>
      <c r="T823" s="76">
        <v>8</v>
      </c>
      <c r="U823" s="13">
        <f>T823/T825</f>
        <v>0.125</v>
      </c>
      <c r="V823" s="12">
        <v>5851500</v>
      </c>
      <c r="W823" s="12">
        <v>5880000</v>
      </c>
      <c r="X823" s="12">
        <v>11731500</v>
      </c>
      <c r="Y823" s="13">
        <f>X823/X825</f>
        <v>0.14225776527438413</v>
      </c>
      <c r="Z823" s="13">
        <f t="shared" si="25"/>
        <v>9.7494120994805992E-4</v>
      </c>
    </row>
    <row r="824" spans="1:26" ht="13.5" thickBot="1">
      <c r="A824" s="14" t="s">
        <v>12</v>
      </c>
      <c r="B824" s="69"/>
      <c r="C824" s="14" t="s">
        <v>22</v>
      </c>
      <c r="D824" s="77">
        <v>4</v>
      </c>
      <c r="E824" s="77">
        <v>10</v>
      </c>
      <c r="F824" s="77">
        <v>14</v>
      </c>
      <c r="G824" s="15">
        <f>F824/F825</f>
        <v>0.2</v>
      </c>
      <c r="H824" s="16">
        <v>3586500</v>
      </c>
      <c r="I824" s="16">
        <v>10449000</v>
      </c>
      <c r="J824" s="16">
        <v>14035500</v>
      </c>
      <c r="K824" s="15">
        <f>J824/J825</f>
        <v>0.16954157952427179</v>
      </c>
      <c r="L824" s="15">
        <f t="shared" si="26"/>
        <v>1.0393804939582739E-3</v>
      </c>
      <c r="O824" s="14" t="s">
        <v>12</v>
      </c>
      <c r="P824" s="69"/>
      <c r="Q824" s="14" t="s">
        <v>22</v>
      </c>
      <c r="R824" s="77">
        <v>6</v>
      </c>
      <c r="S824" s="77">
        <v>7</v>
      </c>
      <c r="T824" s="77">
        <v>13</v>
      </c>
      <c r="U824" s="15">
        <f>T824/T825</f>
        <v>0.203125</v>
      </c>
      <c r="V824" s="16">
        <v>8007500</v>
      </c>
      <c r="W824" s="16">
        <v>9702750</v>
      </c>
      <c r="X824" s="16">
        <v>17710250</v>
      </c>
      <c r="Y824" s="15">
        <f>X824/X825</f>
        <v>0.21475690128718936</v>
      </c>
      <c r="Z824" s="15">
        <f t="shared" si="25"/>
        <v>1.4718026308215171E-3</v>
      </c>
    </row>
    <row r="825" spans="1:26" s="3" customFormat="1" ht="13.5" thickBot="1">
      <c r="A825" s="17" t="s">
        <v>12</v>
      </c>
      <c r="B825" s="18" t="s">
        <v>75</v>
      </c>
      <c r="C825" s="18"/>
      <c r="D825" s="78">
        <v>35</v>
      </c>
      <c r="E825" s="78">
        <v>35</v>
      </c>
      <c r="F825" s="78">
        <v>70</v>
      </c>
      <c r="G825" s="19">
        <f>F825/F825</f>
        <v>1</v>
      </c>
      <c r="H825" s="20">
        <v>41392501</v>
      </c>
      <c r="I825" s="20">
        <v>41392501</v>
      </c>
      <c r="J825" s="20">
        <v>82785002</v>
      </c>
      <c r="K825" s="19">
        <f>J825/J825</f>
        <v>1</v>
      </c>
      <c r="L825" s="21">
        <f t="shared" si="26"/>
        <v>6.1305344498661747E-3</v>
      </c>
      <c r="O825" s="17" t="s">
        <v>12</v>
      </c>
      <c r="P825" s="18" t="s">
        <v>75</v>
      </c>
      <c r="Q825" s="18"/>
      <c r="R825" s="78">
        <v>32</v>
      </c>
      <c r="S825" s="78">
        <v>32</v>
      </c>
      <c r="T825" s="78">
        <v>64</v>
      </c>
      <c r="U825" s="19">
        <f>T825/T825</f>
        <v>1</v>
      </c>
      <c r="V825" s="20">
        <v>41233250</v>
      </c>
      <c r="W825" s="20">
        <v>41233250</v>
      </c>
      <c r="X825" s="20">
        <v>82466500</v>
      </c>
      <c r="Y825" s="19">
        <f>X825/X825</f>
        <v>1</v>
      </c>
      <c r="Z825" s="21">
        <f t="shared" si="25"/>
        <v>6.8533426492930725E-3</v>
      </c>
    </row>
    <row r="826" spans="1:26">
      <c r="A826" s="10" t="s">
        <v>12</v>
      </c>
      <c r="B826" s="67" t="s">
        <v>76</v>
      </c>
      <c r="C826" s="10" t="s">
        <v>14</v>
      </c>
      <c r="D826" s="76">
        <v>13</v>
      </c>
      <c r="E826" s="76">
        <v>10</v>
      </c>
      <c r="F826" s="76">
        <v>23</v>
      </c>
      <c r="G826" s="11">
        <f>F826/F835</f>
        <v>5.5288461538461536E-2</v>
      </c>
      <c r="H826" s="12">
        <v>7053500</v>
      </c>
      <c r="I826" s="12">
        <v>5438200</v>
      </c>
      <c r="J826" s="12">
        <v>12491700</v>
      </c>
      <c r="K826" s="11">
        <f>J826/J835</f>
        <v>4.7920962118897015E-2</v>
      </c>
      <c r="L826" s="11">
        <f t="shared" si="26"/>
        <v>9.2505641525977497E-4</v>
      </c>
      <c r="O826" s="10" t="s">
        <v>12</v>
      </c>
      <c r="P826" s="67" t="s">
        <v>76</v>
      </c>
      <c r="Q826" s="10" t="s">
        <v>14</v>
      </c>
      <c r="R826" s="76">
        <v>6</v>
      </c>
      <c r="S826" s="76">
        <v>9</v>
      </c>
      <c r="T826" s="76">
        <v>15</v>
      </c>
      <c r="U826" s="11">
        <f>T826/T835</f>
        <v>3.3482142857142856E-2</v>
      </c>
      <c r="V826" s="12">
        <v>3232000</v>
      </c>
      <c r="W826" s="12">
        <v>5879999</v>
      </c>
      <c r="X826" s="12">
        <v>9111999</v>
      </c>
      <c r="Y826" s="11">
        <f>X826/X835</f>
        <v>3.4236373388361621E-2</v>
      </c>
      <c r="Z826" s="11">
        <f t="shared" si="25"/>
        <v>7.5724871756429365E-4</v>
      </c>
    </row>
    <row r="827" spans="1:26">
      <c r="A827" s="10" t="s">
        <v>12</v>
      </c>
      <c r="B827" s="68"/>
      <c r="C827" s="10" t="s">
        <v>15</v>
      </c>
      <c r="D827" s="76">
        <v>12</v>
      </c>
      <c r="E827" s="76">
        <v>7</v>
      </c>
      <c r="F827" s="76">
        <v>19</v>
      </c>
      <c r="G827" s="13">
        <f>F827/F835</f>
        <v>4.567307692307692E-2</v>
      </c>
      <c r="H827" s="12">
        <v>7063000</v>
      </c>
      <c r="I827" s="12">
        <v>4229900</v>
      </c>
      <c r="J827" s="12">
        <v>11292900</v>
      </c>
      <c r="K827" s="13">
        <f>J827/J835</f>
        <v>4.3322096521089377E-2</v>
      </c>
      <c r="L827" s="13">
        <f t="shared" si="26"/>
        <v>8.3628085784057517E-4</v>
      </c>
      <c r="O827" s="10" t="s">
        <v>12</v>
      </c>
      <c r="P827" s="68"/>
      <c r="Q827" s="10" t="s">
        <v>15</v>
      </c>
      <c r="R827" s="76">
        <v>9</v>
      </c>
      <c r="S827" s="76">
        <v>8</v>
      </c>
      <c r="T827" s="76">
        <v>17</v>
      </c>
      <c r="U827" s="13">
        <f>T827/T835</f>
        <v>3.7946428571428568E-2</v>
      </c>
      <c r="V827" s="12">
        <v>4082300</v>
      </c>
      <c r="W827" s="12">
        <v>3654156</v>
      </c>
      <c r="X827" s="12">
        <v>7736456</v>
      </c>
      <c r="Y827" s="13">
        <f>X827/X835</f>
        <v>2.9068066877381199E-2</v>
      </c>
      <c r="Z827" s="13">
        <f t="shared" si="25"/>
        <v>6.4293481424795873E-4</v>
      </c>
    </row>
    <row r="828" spans="1:26">
      <c r="A828" s="10" t="s">
        <v>12</v>
      </c>
      <c r="B828" s="68"/>
      <c r="C828" s="10" t="s">
        <v>16</v>
      </c>
      <c r="D828" s="76">
        <v>25</v>
      </c>
      <c r="E828" s="76">
        <v>27</v>
      </c>
      <c r="F828" s="76">
        <v>52</v>
      </c>
      <c r="G828" s="13">
        <f>F828/F835</f>
        <v>0.125</v>
      </c>
      <c r="H828" s="12">
        <v>15373900</v>
      </c>
      <c r="I828" s="12">
        <v>13226000</v>
      </c>
      <c r="J828" s="12">
        <v>28599900</v>
      </c>
      <c r="K828" s="13">
        <f>J828/J835</f>
        <v>0.10971562913808712</v>
      </c>
      <c r="L828" s="13">
        <f t="shared" si="26"/>
        <v>2.1179279818429866E-3</v>
      </c>
      <c r="O828" s="10" t="s">
        <v>12</v>
      </c>
      <c r="P828" s="68"/>
      <c r="Q828" s="10" t="s">
        <v>16</v>
      </c>
      <c r="R828" s="76">
        <v>30</v>
      </c>
      <c r="S828" s="76">
        <v>25</v>
      </c>
      <c r="T828" s="76">
        <v>55</v>
      </c>
      <c r="U828" s="13">
        <f>T828/T835</f>
        <v>0.12276785714285714</v>
      </c>
      <c r="V828" s="12">
        <v>17545400</v>
      </c>
      <c r="W828" s="12">
        <v>12919900</v>
      </c>
      <c r="X828" s="12">
        <v>30465300</v>
      </c>
      <c r="Y828" s="13">
        <f>X828/X835</f>
        <v>0.11446680209122645</v>
      </c>
      <c r="Z828" s="13">
        <f t="shared" si="25"/>
        <v>2.5318055187683272E-3</v>
      </c>
    </row>
    <row r="829" spans="1:26">
      <c r="A829" s="10" t="s">
        <v>12</v>
      </c>
      <c r="B829" s="68"/>
      <c r="C829" s="10" t="s">
        <v>17</v>
      </c>
      <c r="D829" s="76">
        <v>2</v>
      </c>
      <c r="E829" s="76"/>
      <c r="F829" s="76">
        <v>2</v>
      </c>
      <c r="G829" s="13">
        <f>F829/F835</f>
        <v>4.807692307692308E-3</v>
      </c>
      <c r="H829" s="12">
        <v>795000</v>
      </c>
      <c r="I829" s="12"/>
      <c r="J829" s="12">
        <v>795000</v>
      </c>
      <c r="K829" s="13">
        <f>J829/J835</f>
        <v>3.0497982568043684E-3</v>
      </c>
      <c r="L829" s="13">
        <f t="shared" si="26"/>
        <v>5.887267946968956E-5</v>
      </c>
      <c r="O829" s="10" t="s">
        <v>12</v>
      </c>
      <c r="P829" s="68"/>
      <c r="Q829" s="10" t="s">
        <v>17</v>
      </c>
      <c r="R829" s="76"/>
      <c r="S829" s="76">
        <v>1</v>
      </c>
      <c r="T829" s="76">
        <v>1</v>
      </c>
      <c r="U829" s="13">
        <f>T829/T835</f>
        <v>2.232142857142857E-3</v>
      </c>
      <c r="V829" s="12"/>
      <c r="W829" s="12">
        <v>445000</v>
      </c>
      <c r="X829" s="12">
        <v>445000</v>
      </c>
      <c r="Y829" s="13">
        <f>X829/X835</f>
        <v>1.6719916406730206E-3</v>
      </c>
      <c r="Z829" s="13">
        <f t="shared" si="25"/>
        <v>3.6981531639337395E-5</v>
      </c>
    </row>
    <row r="830" spans="1:26">
      <c r="A830" s="10" t="s">
        <v>12</v>
      </c>
      <c r="B830" s="68"/>
      <c r="C830" s="10" t="s">
        <v>18</v>
      </c>
      <c r="D830" s="76">
        <v>11</v>
      </c>
      <c r="E830" s="76">
        <v>14</v>
      </c>
      <c r="F830" s="76">
        <v>25</v>
      </c>
      <c r="G830" s="13">
        <f>F830/F835</f>
        <v>6.0096153846153848E-2</v>
      </c>
      <c r="H830" s="12">
        <v>5312700</v>
      </c>
      <c r="I830" s="12">
        <v>8105500</v>
      </c>
      <c r="J830" s="12">
        <v>13418200</v>
      </c>
      <c r="K830" s="13">
        <f>J830/J835</f>
        <v>5.1475223860946384E-2</v>
      </c>
      <c r="L830" s="13">
        <f t="shared" si="26"/>
        <v>9.9366715428954528E-4</v>
      </c>
      <c r="O830" s="10" t="s">
        <v>12</v>
      </c>
      <c r="P830" s="68"/>
      <c r="Q830" s="10" t="s">
        <v>18</v>
      </c>
      <c r="R830" s="76">
        <v>12</v>
      </c>
      <c r="S830" s="76">
        <v>17</v>
      </c>
      <c r="T830" s="76">
        <v>29</v>
      </c>
      <c r="U830" s="13">
        <f>T830/T835</f>
        <v>6.4732142857142863E-2</v>
      </c>
      <c r="V830" s="12">
        <v>5971900</v>
      </c>
      <c r="W830" s="12">
        <v>9782000</v>
      </c>
      <c r="X830" s="12">
        <v>15753900</v>
      </c>
      <c r="Y830" s="13">
        <f>X830/X835</f>
        <v>5.9191885635952131E-2</v>
      </c>
      <c r="Z830" s="13">
        <f t="shared" si="25"/>
        <v>1.3092210141414772E-3</v>
      </c>
    </row>
    <row r="831" spans="1:26">
      <c r="A831" s="10" t="s">
        <v>12</v>
      </c>
      <c r="B831" s="68"/>
      <c r="C831" s="10" t="s">
        <v>19</v>
      </c>
      <c r="D831" s="76">
        <v>20</v>
      </c>
      <c r="E831" s="76">
        <v>14</v>
      </c>
      <c r="F831" s="76">
        <v>34</v>
      </c>
      <c r="G831" s="13">
        <f>F831/F835</f>
        <v>8.1730769230769232E-2</v>
      </c>
      <c r="H831" s="12">
        <v>17418500</v>
      </c>
      <c r="I831" s="12">
        <v>10337500</v>
      </c>
      <c r="J831" s="12">
        <v>27756000</v>
      </c>
      <c r="K831" s="13">
        <f>J831/J835</f>
        <v>0.10647823951680761</v>
      </c>
      <c r="L831" s="13">
        <f t="shared" si="26"/>
        <v>2.0554340771832746E-3</v>
      </c>
      <c r="O831" s="10" t="s">
        <v>12</v>
      </c>
      <c r="P831" s="68"/>
      <c r="Q831" s="10" t="s">
        <v>19</v>
      </c>
      <c r="R831" s="76">
        <v>31</v>
      </c>
      <c r="S831" s="76">
        <v>33</v>
      </c>
      <c r="T831" s="76">
        <v>64</v>
      </c>
      <c r="U831" s="13">
        <f>T831/T835</f>
        <v>0.14285714285714285</v>
      </c>
      <c r="V831" s="12">
        <v>22534400</v>
      </c>
      <c r="W831" s="12">
        <v>22733200</v>
      </c>
      <c r="X831" s="12">
        <v>45267600</v>
      </c>
      <c r="Y831" s="13">
        <f>X831/X835</f>
        <v>0.17008325571534835</v>
      </c>
      <c r="Z831" s="13">
        <f t="shared" si="25"/>
        <v>3.7619442283974595E-3</v>
      </c>
    </row>
    <row r="832" spans="1:26">
      <c r="A832" s="10" t="s">
        <v>12</v>
      </c>
      <c r="B832" s="68"/>
      <c r="C832" s="10" t="s">
        <v>20</v>
      </c>
      <c r="D832" s="76">
        <v>2</v>
      </c>
      <c r="E832" s="76"/>
      <c r="F832" s="76">
        <v>2</v>
      </c>
      <c r="G832" s="13">
        <f>F832/F835</f>
        <v>4.807692307692308E-3</v>
      </c>
      <c r="H832" s="12">
        <v>1030000</v>
      </c>
      <c r="I832" s="12"/>
      <c r="J832" s="12">
        <v>1030000</v>
      </c>
      <c r="K832" s="13">
        <f>J832/J835</f>
        <v>3.9513109490672948E-3</v>
      </c>
      <c r="L832" s="13">
        <f t="shared" si="26"/>
        <v>7.6275295413560053E-5</v>
      </c>
      <c r="O832" s="10" t="s">
        <v>12</v>
      </c>
      <c r="P832" s="68"/>
      <c r="Q832" s="10" t="s">
        <v>20</v>
      </c>
      <c r="R832" s="76"/>
      <c r="S832" s="76">
        <v>6</v>
      </c>
      <c r="T832" s="76">
        <v>6</v>
      </c>
      <c r="U832" s="13">
        <f>T832/T835</f>
        <v>1.3392857142857142E-2</v>
      </c>
      <c r="V832" s="12"/>
      <c r="W832" s="12">
        <v>3697000</v>
      </c>
      <c r="X832" s="12">
        <v>3697000</v>
      </c>
      <c r="Y832" s="13">
        <f>X832/X835</f>
        <v>1.3890681113636307E-2</v>
      </c>
      <c r="Z832" s="13">
        <f t="shared" si="25"/>
        <v>3.0723757858568617E-4</v>
      </c>
    </row>
    <row r="833" spans="1:26">
      <c r="A833" s="10" t="s">
        <v>12</v>
      </c>
      <c r="B833" s="68"/>
      <c r="C833" s="10" t="s">
        <v>21</v>
      </c>
      <c r="D833" s="76">
        <v>35</v>
      </c>
      <c r="E833" s="76">
        <v>39</v>
      </c>
      <c r="F833" s="76">
        <v>74</v>
      </c>
      <c r="G833" s="13">
        <f>F833/F835</f>
        <v>0.17788461538461539</v>
      </c>
      <c r="H833" s="12">
        <v>21017390</v>
      </c>
      <c r="I833" s="12">
        <v>27875140</v>
      </c>
      <c r="J833" s="12">
        <v>48892530</v>
      </c>
      <c r="K833" s="13">
        <f>J833/J835</f>
        <v>0.18756270788019533</v>
      </c>
      <c r="L833" s="13">
        <f t="shared" si="26"/>
        <v>3.6206720089964539E-3</v>
      </c>
      <c r="O833" s="10" t="s">
        <v>12</v>
      </c>
      <c r="P833" s="68"/>
      <c r="Q833" s="10" t="s">
        <v>21</v>
      </c>
      <c r="R833" s="76">
        <v>33</v>
      </c>
      <c r="S833" s="76">
        <v>28</v>
      </c>
      <c r="T833" s="76">
        <v>61</v>
      </c>
      <c r="U833" s="13">
        <f>T833/T835</f>
        <v>0.13616071428571427</v>
      </c>
      <c r="V833" s="12">
        <v>18376659</v>
      </c>
      <c r="W833" s="12">
        <v>14867313</v>
      </c>
      <c r="X833" s="12">
        <v>33243972</v>
      </c>
      <c r="Y833" s="13">
        <f>X833/X835</f>
        <v>0.12490706356577068</v>
      </c>
      <c r="Z833" s="13">
        <f t="shared" si="25"/>
        <v>2.7627258479443742E-3</v>
      </c>
    </row>
    <row r="834" spans="1:26" ht="13.5" thickBot="1">
      <c r="A834" s="14" t="s">
        <v>12</v>
      </c>
      <c r="B834" s="69"/>
      <c r="C834" s="14" t="s">
        <v>22</v>
      </c>
      <c r="D834" s="77">
        <v>88</v>
      </c>
      <c r="E834" s="77">
        <v>97</v>
      </c>
      <c r="F834" s="77">
        <v>185</v>
      </c>
      <c r="G834" s="15">
        <f>F834/F835</f>
        <v>0.44471153846153844</v>
      </c>
      <c r="H834" s="16">
        <v>55272500</v>
      </c>
      <c r="I834" s="16">
        <v>61124250</v>
      </c>
      <c r="J834" s="16">
        <v>116396750</v>
      </c>
      <c r="K834" s="15">
        <f>J834/J835</f>
        <v>0.44652403175810551</v>
      </c>
      <c r="L834" s="15">
        <f t="shared" si="26"/>
        <v>8.6196082441051432E-3</v>
      </c>
      <c r="O834" s="14" t="s">
        <v>12</v>
      </c>
      <c r="P834" s="69"/>
      <c r="Q834" s="14" t="s">
        <v>22</v>
      </c>
      <c r="R834" s="77">
        <v>103</v>
      </c>
      <c r="S834" s="77">
        <v>97</v>
      </c>
      <c r="T834" s="77">
        <v>200</v>
      </c>
      <c r="U834" s="15">
        <f>T834/T835</f>
        <v>0.44642857142857145</v>
      </c>
      <c r="V834" s="16">
        <v>61332169</v>
      </c>
      <c r="W834" s="16">
        <v>59096260</v>
      </c>
      <c r="X834" s="16">
        <v>120428429</v>
      </c>
      <c r="Y834" s="15">
        <f>X834/X835</f>
        <v>0.45248387997165024</v>
      </c>
      <c r="Z834" s="15">
        <f t="shared" si="25"/>
        <v>1.0008152263683588E-2</v>
      </c>
    </row>
    <row r="835" spans="1:26" s="3" customFormat="1" ht="13.5" thickBot="1">
      <c r="A835" s="17" t="s">
        <v>12</v>
      </c>
      <c r="B835" s="18" t="s">
        <v>77</v>
      </c>
      <c r="C835" s="18"/>
      <c r="D835" s="78">
        <v>208</v>
      </c>
      <c r="E835" s="78">
        <v>208</v>
      </c>
      <c r="F835" s="78">
        <v>416</v>
      </c>
      <c r="G835" s="19">
        <f>F835/F835</f>
        <v>1</v>
      </c>
      <c r="H835" s="20">
        <v>130336490</v>
      </c>
      <c r="I835" s="20">
        <v>130336490</v>
      </c>
      <c r="J835" s="20">
        <v>260672980</v>
      </c>
      <c r="K835" s="19">
        <f>J835/J835</f>
        <v>1</v>
      </c>
      <c r="L835" s="21">
        <f t="shared" si="26"/>
        <v>1.9303794714401003E-2</v>
      </c>
      <c r="O835" s="17" t="s">
        <v>12</v>
      </c>
      <c r="P835" s="18" t="s">
        <v>77</v>
      </c>
      <c r="Q835" s="18"/>
      <c r="R835" s="78">
        <v>224</v>
      </c>
      <c r="S835" s="78">
        <v>224</v>
      </c>
      <c r="T835" s="78">
        <v>448</v>
      </c>
      <c r="U835" s="19">
        <f>T835/T835</f>
        <v>1</v>
      </c>
      <c r="V835" s="20">
        <v>133074828</v>
      </c>
      <c r="W835" s="20">
        <v>133074828</v>
      </c>
      <c r="X835" s="20">
        <v>266149656</v>
      </c>
      <c r="Y835" s="19">
        <f>X835/X835</f>
        <v>1</v>
      </c>
      <c r="Z835" s="21">
        <f t="shared" si="25"/>
        <v>2.2118251514972504E-2</v>
      </c>
    </row>
    <row r="836" spans="1:26">
      <c r="A836" s="10" t="s">
        <v>12</v>
      </c>
      <c r="B836" s="67" t="s">
        <v>78</v>
      </c>
      <c r="C836" s="10" t="s">
        <v>14</v>
      </c>
      <c r="D836" s="76">
        <v>1</v>
      </c>
      <c r="E836" s="76">
        <v>2</v>
      </c>
      <c r="F836" s="76">
        <v>3</v>
      </c>
      <c r="G836" s="11">
        <f>F836/F845</f>
        <v>1.3157894736842105E-2</v>
      </c>
      <c r="H836" s="12">
        <v>275000</v>
      </c>
      <c r="I836" s="12">
        <v>464000</v>
      </c>
      <c r="J836" s="12">
        <v>739000</v>
      </c>
      <c r="K836" s="11">
        <f>J836/J845</f>
        <v>9.4812912569279817E-3</v>
      </c>
      <c r="L836" s="11">
        <f t="shared" si="26"/>
        <v>5.4725673117107654E-5</v>
      </c>
      <c r="O836" s="10" t="s">
        <v>12</v>
      </c>
      <c r="P836" s="67" t="s">
        <v>78</v>
      </c>
      <c r="Q836" s="10" t="s">
        <v>14</v>
      </c>
      <c r="R836" s="76">
        <v>2</v>
      </c>
      <c r="S836" s="76">
        <v>3</v>
      </c>
      <c r="T836" s="76">
        <v>5</v>
      </c>
      <c r="U836" s="11">
        <f>T836/T845</f>
        <v>2.9069767441860465E-2</v>
      </c>
      <c r="V836" s="12">
        <v>820000</v>
      </c>
      <c r="W836" s="12">
        <v>979900</v>
      </c>
      <c r="X836" s="12">
        <v>1799900</v>
      </c>
      <c r="Y836" s="11">
        <f>X836/X845</f>
        <v>2.5270565212364992E-2</v>
      </c>
      <c r="Z836" s="11">
        <f t="shared" si="25"/>
        <v>1.4957990741043455E-4</v>
      </c>
    </row>
    <row r="837" spans="1:26">
      <c r="A837" s="10" t="s">
        <v>12</v>
      </c>
      <c r="B837" s="68"/>
      <c r="C837" s="10" t="s">
        <v>15</v>
      </c>
      <c r="D837" s="76">
        <v>3</v>
      </c>
      <c r="E837" s="76">
        <v>3</v>
      </c>
      <c r="F837" s="76">
        <v>6</v>
      </c>
      <c r="G837" s="13">
        <f>F837/F845</f>
        <v>2.6315789473684209E-2</v>
      </c>
      <c r="H837" s="12">
        <v>560500</v>
      </c>
      <c r="I837" s="12">
        <v>1015100</v>
      </c>
      <c r="J837" s="12">
        <v>1575600</v>
      </c>
      <c r="K837" s="13">
        <f>J837/J845</f>
        <v>2.0214780114229672E-2</v>
      </c>
      <c r="L837" s="13">
        <f t="shared" si="26"/>
        <v>1.1667898587728662E-4</v>
      </c>
      <c r="O837" s="10" t="s">
        <v>12</v>
      </c>
      <c r="P837" s="68"/>
      <c r="Q837" s="10" t="s">
        <v>15</v>
      </c>
      <c r="R837" s="76">
        <v>3</v>
      </c>
      <c r="S837" s="76">
        <v>2</v>
      </c>
      <c r="T837" s="76">
        <v>5</v>
      </c>
      <c r="U837" s="13">
        <f>T837/T845</f>
        <v>2.9069767441860465E-2</v>
      </c>
      <c r="V837" s="12">
        <v>953000</v>
      </c>
      <c r="W837" s="12">
        <v>683000</v>
      </c>
      <c r="X837" s="12">
        <v>1636000</v>
      </c>
      <c r="Y837" s="13">
        <f>X837/X845</f>
        <v>2.2969412015905952E-2</v>
      </c>
      <c r="Z837" s="13">
        <f t="shared" ref="Z837:Z900" si="27">X837/12033033254</f>
        <v>1.3595906912799096E-4</v>
      </c>
    </row>
    <row r="838" spans="1:26">
      <c r="A838" s="10" t="s">
        <v>12</v>
      </c>
      <c r="B838" s="68"/>
      <c r="C838" s="10" t="s">
        <v>16</v>
      </c>
      <c r="D838" s="76">
        <v>23</v>
      </c>
      <c r="E838" s="76">
        <v>22</v>
      </c>
      <c r="F838" s="76">
        <v>45</v>
      </c>
      <c r="G838" s="13">
        <f>F838/F845</f>
        <v>0.19736842105263158</v>
      </c>
      <c r="H838" s="12">
        <v>7261500</v>
      </c>
      <c r="I838" s="12">
        <v>6733400</v>
      </c>
      <c r="J838" s="12">
        <v>13994900</v>
      </c>
      <c r="K838" s="13">
        <f>J838/J845</f>
        <v>0.17955307579375024</v>
      </c>
      <c r="L838" s="13">
        <f t="shared" si="26"/>
        <v>1.0363739143526521E-3</v>
      </c>
      <c r="O838" s="10" t="s">
        <v>12</v>
      </c>
      <c r="P838" s="68"/>
      <c r="Q838" s="10" t="s">
        <v>16</v>
      </c>
      <c r="R838" s="76">
        <v>7</v>
      </c>
      <c r="S838" s="76">
        <v>6</v>
      </c>
      <c r="T838" s="76">
        <v>13</v>
      </c>
      <c r="U838" s="13">
        <f>T838/T845</f>
        <v>7.5581395348837205E-2</v>
      </c>
      <c r="V838" s="12">
        <v>2350350</v>
      </c>
      <c r="W838" s="12">
        <v>1877450</v>
      </c>
      <c r="X838" s="12">
        <v>4227800</v>
      </c>
      <c r="Y838" s="13">
        <f>X838/X845</f>
        <v>5.9358239682669428E-2</v>
      </c>
      <c r="Z838" s="13">
        <f t="shared" si="27"/>
        <v>3.5134948194334974E-4</v>
      </c>
    </row>
    <row r="839" spans="1:26">
      <c r="A839" s="10" t="s">
        <v>12</v>
      </c>
      <c r="B839" s="68"/>
      <c r="C839" s="10" t="s">
        <v>17</v>
      </c>
      <c r="D839" s="76">
        <v>1</v>
      </c>
      <c r="E839" s="76"/>
      <c r="F839" s="76">
        <v>1</v>
      </c>
      <c r="G839" s="13">
        <f>F839/F845</f>
        <v>4.3859649122807015E-3</v>
      </c>
      <c r="H839" s="12">
        <v>290000</v>
      </c>
      <c r="I839" s="12"/>
      <c r="J839" s="12">
        <v>290000</v>
      </c>
      <c r="K839" s="13">
        <f>J839/J845</f>
        <v>3.7206690994710618E-3</v>
      </c>
      <c r="L839" s="13">
        <f t="shared" si="26"/>
        <v>2.147556861158487E-5</v>
      </c>
      <c r="O839" s="10" t="s">
        <v>12</v>
      </c>
      <c r="P839" s="68"/>
      <c r="Q839" s="10" t="s">
        <v>17</v>
      </c>
      <c r="R839" s="76"/>
      <c r="S839" s="76"/>
      <c r="T839" s="76"/>
      <c r="U839" s="13">
        <f>T839/T845</f>
        <v>0</v>
      </c>
      <c r="V839" s="12"/>
      <c r="W839" s="12"/>
      <c r="X839" s="12"/>
      <c r="Y839" s="13">
        <f>X839/X845</f>
        <v>0</v>
      </c>
      <c r="Z839" s="13">
        <f t="shared" si="27"/>
        <v>0</v>
      </c>
    </row>
    <row r="840" spans="1:26">
      <c r="A840" s="10" t="s">
        <v>12</v>
      </c>
      <c r="B840" s="68"/>
      <c r="C840" s="10" t="s">
        <v>18</v>
      </c>
      <c r="D840" s="76">
        <v>13</v>
      </c>
      <c r="E840" s="76">
        <v>14</v>
      </c>
      <c r="F840" s="76">
        <v>27</v>
      </c>
      <c r="G840" s="13">
        <f>F840/F845</f>
        <v>0.11842105263157894</v>
      </c>
      <c r="H840" s="12">
        <v>4517900</v>
      </c>
      <c r="I840" s="12">
        <v>4263500</v>
      </c>
      <c r="J840" s="12">
        <v>8781400</v>
      </c>
      <c r="K840" s="13">
        <f>J840/J845</f>
        <v>0.11266442631067304</v>
      </c>
      <c r="L840" s="13">
        <f t="shared" si="26"/>
        <v>6.5029502829576336E-4</v>
      </c>
      <c r="O840" s="10" t="s">
        <v>12</v>
      </c>
      <c r="P840" s="68"/>
      <c r="Q840" s="10" t="s">
        <v>18</v>
      </c>
      <c r="R840" s="76">
        <v>5</v>
      </c>
      <c r="S840" s="76">
        <v>11</v>
      </c>
      <c r="T840" s="76">
        <v>16</v>
      </c>
      <c r="U840" s="13">
        <f>T840/T845</f>
        <v>9.3023255813953487E-2</v>
      </c>
      <c r="V840" s="12">
        <v>2056999</v>
      </c>
      <c r="W840" s="12">
        <v>5862000</v>
      </c>
      <c r="X840" s="12">
        <v>7918999</v>
      </c>
      <c r="Y840" s="13">
        <f>X840/X845</f>
        <v>0.11118261050400197</v>
      </c>
      <c r="Z840" s="13">
        <f t="shared" si="27"/>
        <v>6.5810497094467683E-4</v>
      </c>
    </row>
    <row r="841" spans="1:26">
      <c r="A841" s="10" t="s">
        <v>12</v>
      </c>
      <c r="B841" s="68"/>
      <c r="C841" s="10" t="s">
        <v>19</v>
      </c>
      <c r="D841" s="76">
        <v>7</v>
      </c>
      <c r="E841" s="76">
        <v>10</v>
      </c>
      <c r="F841" s="76">
        <v>17</v>
      </c>
      <c r="G841" s="13">
        <f>F841/F845</f>
        <v>7.4561403508771926E-2</v>
      </c>
      <c r="H841" s="12">
        <v>2792000</v>
      </c>
      <c r="I841" s="12">
        <v>3570550</v>
      </c>
      <c r="J841" s="12">
        <v>6362550</v>
      </c>
      <c r="K841" s="13">
        <f>J841/J845</f>
        <v>8.1630838547722781E-2</v>
      </c>
      <c r="L841" s="13">
        <f t="shared" si="26"/>
        <v>4.7117027265392871E-4</v>
      </c>
      <c r="O841" s="10" t="s">
        <v>12</v>
      </c>
      <c r="P841" s="68"/>
      <c r="Q841" s="10" t="s">
        <v>19</v>
      </c>
      <c r="R841" s="76">
        <v>10</v>
      </c>
      <c r="S841" s="76">
        <v>9</v>
      </c>
      <c r="T841" s="76">
        <v>19</v>
      </c>
      <c r="U841" s="13">
        <f>T841/T845</f>
        <v>0.11046511627906977</v>
      </c>
      <c r="V841" s="12">
        <v>4866000</v>
      </c>
      <c r="W841" s="12">
        <v>4044130</v>
      </c>
      <c r="X841" s="12">
        <v>8910130</v>
      </c>
      <c r="Y841" s="13">
        <f>X841/X845</f>
        <v>0.12509807279051596</v>
      </c>
      <c r="Z841" s="13">
        <f t="shared" si="27"/>
        <v>7.4047248203507705E-4</v>
      </c>
    </row>
    <row r="842" spans="1:26">
      <c r="A842" s="10" t="s">
        <v>12</v>
      </c>
      <c r="B842" s="68"/>
      <c r="C842" s="10" t="s">
        <v>20</v>
      </c>
      <c r="D842" s="76">
        <v>1</v>
      </c>
      <c r="E842" s="76"/>
      <c r="F842" s="76">
        <v>1</v>
      </c>
      <c r="G842" s="13">
        <f>F842/F845</f>
        <v>4.3859649122807015E-3</v>
      </c>
      <c r="H842" s="12">
        <v>312000</v>
      </c>
      <c r="I842" s="12"/>
      <c r="J842" s="12">
        <v>312000</v>
      </c>
      <c r="K842" s="13">
        <f>J842/J845</f>
        <v>4.0029267552930048E-3</v>
      </c>
      <c r="L842" s="13">
        <f t="shared" si="26"/>
        <v>2.3104749678670621E-5</v>
      </c>
      <c r="O842" s="10" t="s">
        <v>12</v>
      </c>
      <c r="P842" s="68"/>
      <c r="Q842" s="10" t="s">
        <v>20</v>
      </c>
      <c r="R842" s="76">
        <v>1</v>
      </c>
      <c r="S842" s="76">
        <v>1</v>
      </c>
      <c r="T842" s="76">
        <v>2</v>
      </c>
      <c r="U842" s="13">
        <f>T842/T845</f>
        <v>1.1627906976744186E-2</v>
      </c>
      <c r="V842" s="12">
        <v>252000</v>
      </c>
      <c r="W842" s="12">
        <v>593000</v>
      </c>
      <c r="X842" s="12">
        <v>845000</v>
      </c>
      <c r="Y842" s="13">
        <f>X842/X845</f>
        <v>1.1863785546112794E-2</v>
      </c>
      <c r="Z842" s="13">
        <f t="shared" si="27"/>
        <v>7.0223357832000218E-5</v>
      </c>
    </row>
    <row r="843" spans="1:26">
      <c r="A843" s="10" t="s">
        <v>12</v>
      </c>
      <c r="B843" s="68"/>
      <c r="C843" s="10" t="s">
        <v>21</v>
      </c>
      <c r="D843" s="76">
        <v>10</v>
      </c>
      <c r="E843" s="76">
        <v>16</v>
      </c>
      <c r="F843" s="76">
        <v>26</v>
      </c>
      <c r="G843" s="13">
        <f>F843/F845</f>
        <v>0.11403508771929824</v>
      </c>
      <c r="H843" s="12">
        <v>4326000</v>
      </c>
      <c r="I843" s="12">
        <v>6438035</v>
      </c>
      <c r="J843" s="12">
        <v>10764035</v>
      </c>
      <c r="K843" s="13">
        <f>J843/J845</f>
        <v>0.1381014221038793</v>
      </c>
      <c r="L843" s="13">
        <f t="shared" si="26"/>
        <v>7.9711645579310676E-4</v>
      </c>
      <c r="O843" s="10" t="s">
        <v>12</v>
      </c>
      <c r="P843" s="68"/>
      <c r="Q843" s="10" t="s">
        <v>21</v>
      </c>
      <c r="R843" s="76">
        <v>13</v>
      </c>
      <c r="S843" s="76">
        <v>12</v>
      </c>
      <c r="T843" s="76">
        <v>25</v>
      </c>
      <c r="U843" s="13">
        <f>T843/T845</f>
        <v>0.14534883720930233</v>
      </c>
      <c r="V843" s="12">
        <v>4722000</v>
      </c>
      <c r="W843" s="12">
        <v>4347499</v>
      </c>
      <c r="X843" s="12">
        <v>9069499</v>
      </c>
      <c r="Y843" s="13">
        <f>X843/X845</f>
        <v>0.12733561082447861</v>
      </c>
      <c r="Z843" s="13">
        <f t="shared" si="27"/>
        <v>7.5371677353132328E-4</v>
      </c>
    </row>
    <row r="844" spans="1:26" ht="13.5" thickBot="1">
      <c r="A844" s="14" t="s">
        <v>12</v>
      </c>
      <c r="B844" s="69"/>
      <c r="C844" s="14" t="s">
        <v>22</v>
      </c>
      <c r="D844" s="77">
        <v>55</v>
      </c>
      <c r="E844" s="77">
        <v>47</v>
      </c>
      <c r="F844" s="77">
        <v>102</v>
      </c>
      <c r="G844" s="15">
        <f>F844/F845</f>
        <v>0.44736842105263158</v>
      </c>
      <c r="H844" s="16">
        <v>18636585</v>
      </c>
      <c r="I844" s="16">
        <v>16486900</v>
      </c>
      <c r="J844" s="16">
        <v>35123485</v>
      </c>
      <c r="K844" s="15">
        <f>J844/J845</f>
        <v>0.45063057001805296</v>
      </c>
      <c r="L844" s="15">
        <f t="shared" si="26"/>
        <v>2.6010234896395585E-3</v>
      </c>
      <c r="O844" s="14" t="s">
        <v>12</v>
      </c>
      <c r="P844" s="69"/>
      <c r="Q844" s="14" t="s">
        <v>22</v>
      </c>
      <c r="R844" s="77">
        <v>45</v>
      </c>
      <c r="S844" s="77">
        <v>42</v>
      </c>
      <c r="T844" s="77">
        <v>87</v>
      </c>
      <c r="U844" s="15">
        <f>T844/T845</f>
        <v>0.5058139534883721</v>
      </c>
      <c r="V844" s="16">
        <v>19592230</v>
      </c>
      <c r="W844" s="16">
        <v>17225600</v>
      </c>
      <c r="X844" s="16">
        <v>36817830</v>
      </c>
      <c r="Y844" s="15">
        <f>X844/X845</f>
        <v>0.51692170342395027</v>
      </c>
      <c r="Z844" s="15">
        <f t="shared" si="27"/>
        <v>3.059729764127518E-3</v>
      </c>
    </row>
    <row r="845" spans="1:26" s="3" customFormat="1" ht="13.5" thickBot="1">
      <c r="A845" s="17" t="s">
        <v>12</v>
      </c>
      <c r="B845" s="18" t="s">
        <v>79</v>
      </c>
      <c r="C845" s="18"/>
      <c r="D845" s="78">
        <v>114</v>
      </c>
      <c r="E845" s="78">
        <v>114</v>
      </c>
      <c r="F845" s="78">
        <v>228</v>
      </c>
      <c r="G845" s="19">
        <f>F845/F845</f>
        <v>1</v>
      </c>
      <c r="H845" s="20">
        <v>38971485</v>
      </c>
      <c r="I845" s="20">
        <v>38971485</v>
      </c>
      <c r="J845" s="20">
        <v>77942970</v>
      </c>
      <c r="K845" s="19">
        <f>J845/J845</f>
        <v>1</v>
      </c>
      <c r="L845" s="21">
        <f t="shared" si="26"/>
        <v>5.7719641380196592E-3</v>
      </c>
      <c r="O845" s="17" t="s">
        <v>12</v>
      </c>
      <c r="P845" s="18" t="s">
        <v>79</v>
      </c>
      <c r="Q845" s="18"/>
      <c r="R845" s="78">
        <v>86</v>
      </c>
      <c r="S845" s="78">
        <v>86</v>
      </c>
      <c r="T845" s="78">
        <v>172</v>
      </c>
      <c r="U845" s="19">
        <f>T845/T845</f>
        <v>1</v>
      </c>
      <c r="V845" s="20">
        <v>35612579</v>
      </c>
      <c r="W845" s="20">
        <v>35612579</v>
      </c>
      <c r="X845" s="20">
        <v>71225158</v>
      </c>
      <c r="Y845" s="19">
        <f>X845/X845</f>
        <v>1</v>
      </c>
      <c r="Z845" s="21">
        <f t="shared" si="27"/>
        <v>5.9191358069523702E-3</v>
      </c>
    </row>
    <row r="846" spans="1:26">
      <c r="A846" s="10" t="s">
        <v>12</v>
      </c>
      <c r="B846" s="67" t="s">
        <v>80</v>
      </c>
      <c r="C846" s="10" t="s">
        <v>14</v>
      </c>
      <c r="D846" s="76">
        <v>4</v>
      </c>
      <c r="E846" s="76">
        <v>11</v>
      </c>
      <c r="F846" s="76">
        <v>15</v>
      </c>
      <c r="G846" s="11">
        <f>F846/F855</f>
        <v>2.7881040892193308E-2</v>
      </c>
      <c r="H846" s="12">
        <v>2069000</v>
      </c>
      <c r="I846" s="12">
        <v>14112055</v>
      </c>
      <c r="J846" s="12">
        <v>16181055</v>
      </c>
      <c r="K846" s="11">
        <f>J846/J855</f>
        <v>2.9477893500458277E-2</v>
      </c>
      <c r="L846" s="11">
        <f t="shared" si="26"/>
        <v>1.198266747794236E-3</v>
      </c>
      <c r="O846" s="10" t="s">
        <v>12</v>
      </c>
      <c r="P846" s="67" t="s">
        <v>80</v>
      </c>
      <c r="Q846" s="10" t="s">
        <v>14</v>
      </c>
      <c r="R846" s="76">
        <v>5</v>
      </c>
      <c r="S846" s="76">
        <v>8</v>
      </c>
      <c r="T846" s="76">
        <v>13</v>
      </c>
      <c r="U846" s="11">
        <f>T846/T855</f>
        <v>3.6312849162011177E-2</v>
      </c>
      <c r="V846" s="12">
        <v>2394022</v>
      </c>
      <c r="W846" s="12">
        <v>4308000</v>
      </c>
      <c r="X846" s="12">
        <v>6702022</v>
      </c>
      <c r="Y846" s="11">
        <f>X846/X855</f>
        <v>1.8366790653880704E-2</v>
      </c>
      <c r="Z846" s="11">
        <f t="shared" si="27"/>
        <v>5.5696862615850625E-4</v>
      </c>
    </row>
    <row r="847" spans="1:26">
      <c r="A847" s="10" t="s">
        <v>12</v>
      </c>
      <c r="B847" s="68"/>
      <c r="C847" s="10" t="s">
        <v>15</v>
      </c>
      <c r="D847" s="76">
        <v>10</v>
      </c>
      <c r="E847" s="76">
        <v>8</v>
      </c>
      <c r="F847" s="76">
        <v>18</v>
      </c>
      <c r="G847" s="13">
        <f>F847/F855</f>
        <v>3.3457249070631967E-2</v>
      </c>
      <c r="H847" s="12">
        <v>8520900</v>
      </c>
      <c r="I847" s="12">
        <v>10916500</v>
      </c>
      <c r="J847" s="12">
        <v>19437400</v>
      </c>
      <c r="K847" s="13">
        <f>J847/J855</f>
        <v>3.541015138542003E-2</v>
      </c>
      <c r="L847" s="13">
        <f t="shared" si="26"/>
        <v>1.439411094244206E-3</v>
      </c>
      <c r="O847" s="10" t="s">
        <v>12</v>
      </c>
      <c r="P847" s="68"/>
      <c r="Q847" s="10" t="s">
        <v>15</v>
      </c>
      <c r="R847" s="76">
        <v>6</v>
      </c>
      <c r="S847" s="76">
        <v>10</v>
      </c>
      <c r="T847" s="76">
        <v>16</v>
      </c>
      <c r="U847" s="13">
        <f>T847/T855</f>
        <v>4.4692737430167599E-2</v>
      </c>
      <c r="V847" s="12">
        <v>3206500</v>
      </c>
      <c r="W847" s="12">
        <v>5752301</v>
      </c>
      <c r="X847" s="12">
        <v>8958801</v>
      </c>
      <c r="Y847" s="13">
        <f>X847/X855</f>
        <v>2.4551459615736432E-2</v>
      </c>
      <c r="Z847" s="13">
        <f t="shared" si="27"/>
        <v>7.4451726434163483E-4</v>
      </c>
    </row>
    <row r="848" spans="1:26">
      <c r="A848" s="10" t="s">
        <v>12</v>
      </c>
      <c r="B848" s="68"/>
      <c r="C848" s="10" t="s">
        <v>16</v>
      </c>
      <c r="D848" s="76">
        <v>29</v>
      </c>
      <c r="E848" s="76">
        <v>34</v>
      </c>
      <c r="F848" s="76">
        <v>63</v>
      </c>
      <c r="G848" s="13">
        <f>F848/F855</f>
        <v>0.1171003717472119</v>
      </c>
      <c r="H848" s="12">
        <v>24641000</v>
      </c>
      <c r="I848" s="12">
        <v>30180146</v>
      </c>
      <c r="J848" s="12">
        <v>54821146</v>
      </c>
      <c r="K848" s="13">
        <f>J848/J855</f>
        <v>9.9870614330219779E-2</v>
      </c>
      <c r="L848" s="13">
        <f t="shared" si="26"/>
        <v>4.0597078699610737E-3</v>
      </c>
      <c r="O848" s="10" t="s">
        <v>12</v>
      </c>
      <c r="P848" s="68"/>
      <c r="Q848" s="10" t="s">
        <v>16</v>
      </c>
      <c r="R848" s="76">
        <v>17</v>
      </c>
      <c r="S848" s="76">
        <v>14</v>
      </c>
      <c r="T848" s="76">
        <v>31</v>
      </c>
      <c r="U848" s="13">
        <f>T848/T855</f>
        <v>8.6592178770949726E-2</v>
      </c>
      <c r="V848" s="12">
        <v>16752833</v>
      </c>
      <c r="W848" s="12">
        <v>12524178</v>
      </c>
      <c r="X848" s="12">
        <v>29277011</v>
      </c>
      <c r="Y848" s="13">
        <f>X848/X855</f>
        <v>8.0233209023838264E-2</v>
      </c>
      <c r="Z848" s="13">
        <f t="shared" si="27"/>
        <v>2.4330532777566941E-3</v>
      </c>
    </row>
    <row r="849" spans="1:26">
      <c r="A849" s="10" t="s">
        <v>12</v>
      </c>
      <c r="B849" s="68"/>
      <c r="C849" s="10" t="s">
        <v>17</v>
      </c>
      <c r="D849" s="76"/>
      <c r="E849" s="76">
        <v>1</v>
      </c>
      <c r="F849" s="76">
        <v>1</v>
      </c>
      <c r="G849" s="13">
        <f>F849/F855</f>
        <v>1.8587360594795538E-3</v>
      </c>
      <c r="H849" s="12"/>
      <c r="I849" s="12">
        <v>7000000</v>
      </c>
      <c r="J849" s="12">
        <v>7000000</v>
      </c>
      <c r="K849" s="13">
        <f>J849/J855</f>
        <v>1.2752274465614754E-2</v>
      </c>
      <c r="L849" s="13">
        <f t="shared" si="26"/>
        <v>5.1837579407273829E-4</v>
      </c>
      <c r="O849" s="10" t="s">
        <v>12</v>
      </c>
      <c r="P849" s="68"/>
      <c r="Q849" s="10" t="s">
        <v>17</v>
      </c>
      <c r="R849" s="76"/>
      <c r="S849" s="76"/>
      <c r="T849" s="76"/>
      <c r="U849" s="13">
        <f>T849/T855</f>
        <v>0</v>
      </c>
      <c r="V849" s="12"/>
      <c r="W849" s="12"/>
      <c r="X849" s="12"/>
      <c r="Y849" s="13">
        <f>X849/X855</f>
        <v>0</v>
      </c>
      <c r="Z849" s="13">
        <f t="shared" si="27"/>
        <v>0</v>
      </c>
    </row>
    <row r="850" spans="1:26">
      <c r="A850" s="10" t="s">
        <v>12</v>
      </c>
      <c r="B850" s="68"/>
      <c r="C850" s="10" t="s">
        <v>18</v>
      </c>
      <c r="D850" s="76">
        <v>18</v>
      </c>
      <c r="E850" s="76">
        <v>26</v>
      </c>
      <c r="F850" s="76">
        <v>44</v>
      </c>
      <c r="G850" s="13">
        <f>F850/F855</f>
        <v>8.1784386617100371E-2</v>
      </c>
      <c r="H850" s="12">
        <v>9818000</v>
      </c>
      <c r="I850" s="12">
        <v>14353153</v>
      </c>
      <c r="J850" s="12">
        <v>24171153</v>
      </c>
      <c r="K850" s="13">
        <f>J850/J855</f>
        <v>4.4033882458052495E-2</v>
      </c>
      <c r="L850" s="13">
        <f t="shared" si="26"/>
        <v>1.78996294714695E-3</v>
      </c>
      <c r="O850" s="10" t="s">
        <v>12</v>
      </c>
      <c r="P850" s="68"/>
      <c r="Q850" s="10" t="s">
        <v>18</v>
      </c>
      <c r="R850" s="76">
        <v>12</v>
      </c>
      <c r="S850" s="76">
        <v>20</v>
      </c>
      <c r="T850" s="76">
        <v>32</v>
      </c>
      <c r="U850" s="13">
        <f>T850/T855</f>
        <v>8.9385474860335198E-2</v>
      </c>
      <c r="V850" s="12">
        <v>5136900</v>
      </c>
      <c r="W850" s="12">
        <v>17591586</v>
      </c>
      <c r="X850" s="12">
        <v>22728486</v>
      </c>
      <c r="Y850" s="13">
        <f>X850/X855</f>
        <v>6.2287074593556757E-2</v>
      </c>
      <c r="Z850" s="13">
        <f t="shared" si="27"/>
        <v>1.8888409530859259E-3</v>
      </c>
    </row>
    <row r="851" spans="1:26">
      <c r="A851" s="10" t="s">
        <v>12</v>
      </c>
      <c r="B851" s="68"/>
      <c r="C851" s="10" t="s">
        <v>19</v>
      </c>
      <c r="D851" s="76">
        <v>49</v>
      </c>
      <c r="E851" s="76">
        <v>27</v>
      </c>
      <c r="F851" s="76">
        <v>76</v>
      </c>
      <c r="G851" s="13">
        <f>F851/F855</f>
        <v>0.14126394052044611</v>
      </c>
      <c r="H851" s="12">
        <v>110498522</v>
      </c>
      <c r="I851" s="12">
        <v>54656500</v>
      </c>
      <c r="J851" s="12">
        <v>165155022</v>
      </c>
      <c r="K851" s="13">
        <f>J851/J855</f>
        <v>0.30087173855980615</v>
      </c>
      <c r="L851" s="13">
        <f t="shared" si="26"/>
        <v>1.2230337953478651E-2</v>
      </c>
      <c r="O851" s="10" t="s">
        <v>12</v>
      </c>
      <c r="P851" s="68"/>
      <c r="Q851" s="10" t="s">
        <v>19</v>
      </c>
      <c r="R851" s="76">
        <v>34</v>
      </c>
      <c r="S851" s="76">
        <v>35</v>
      </c>
      <c r="T851" s="76">
        <v>69</v>
      </c>
      <c r="U851" s="13">
        <f>T851/T855</f>
        <v>0.19273743016759776</v>
      </c>
      <c r="V851" s="12">
        <v>52446270</v>
      </c>
      <c r="W851" s="12">
        <v>54339129</v>
      </c>
      <c r="X851" s="12">
        <v>106785399</v>
      </c>
      <c r="Y851" s="13">
        <f>X851/X855</f>
        <v>0.29264378247700795</v>
      </c>
      <c r="Z851" s="13">
        <f t="shared" si="27"/>
        <v>8.8743541836803774E-3</v>
      </c>
    </row>
    <row r="852" spans="1:26">
      <c r="A852" s="10" t="s">
        <v>12</v>
      </c>
      <c r="B852" s="68"/>
      <c r="C852" s="10" t="s">
        <v>20</v>
      </c>
      <c r="D852" s="76">
        <v>2</v>
      </c>
      <c r="E852" s="76">
        <v>5</v>
      </c>
      <c r="F852" s="76">
        <v>7</v>
      </c>
      <c r="G852" s="13">
        <f>F852/F855</f>
        <v>1.3011152416356878E-2</v>
      </c>
      <c r="H852" s="12">
        <v>779000</v>
      </c>
      <c r="I852" s="12">
        <v>6909197</v>
      </c>
      <c r="J852" s="12">
        <v>7688197</v>
      </c>
      <c r="K852" s="13">
        <f>J852/J855</f>
        <v>1.4005999755673708E-2</v>
      </c>
      <c r="L852" s="13">
        <f t="shared" si="26"/>
        <v>5.693393178375206E-4</v>
      </c>
      <c r="O852" s="10" t="s">
        <v>12</v>
      </c>
      <c r="P852" s="68"/>
      <c r="Q852" s="10" t="s">
        <v>20</v>
      </c>
      <c r="R852" s="76">
        <v>4</v>
      </c>
      <c r="S852" s="76">
        <v>1</v>
      </c>
      <c r="T852" s="76">
        <v>5</v>
      </c>
      <c r="U852" s="13">
        <f>T852/T855</f>
        <v>1.3966480446927373E-2</v>
      </c>
      <c r="V852" s="12">
        <v>7611000</v>
      </c>
      <c r="W852" s="12">
        <v>402597</v>
      </c>
      <c r="X852" s="12">
        <v>8013597</v>
      </c>
      <c r="Y852" s="13">
        <f>X852/X855</f>
        <v>2.1961142246857208E-2</v>
      </c>
      <c r="Z852" s="13">
        <f t="shared" si="27"/>
        <v>6.6596649663011067E-4</v>
      </c>
    </row>
    <row r="853" spans="1:26">
      <c r="A853" s="10" t="s">
        <v>12</v>
      </c>
      <c r="B853" s="68"/>
      <c r="C853" s="10" t="s">
        <v>21</v>
      </c>
      <c r="D853" s="76">
        <v>71</v>
      </c>
      <c r="E853" s="76">
        <v>53</v>
      </c>
      <c r="F853" s="76">
        <v>124</v>
      </c>
      <c r="G853" s="13">
        <f>F853/F855</f>
        <v>0.23048327137546468</v>
      </c>
      <c r="H853" s="12">
        <v>51661675</v>
      </c>
      <c r="I853" s="12">
        <v>43658526</v>
      </c>
      <c r="J853" s="12">
        <v>95320201</v>
      </c>
      <c r="K853" s="13">
        <f>J853/J855</f>
        <v>0.17364990932422372</v>
      </c>
      <c r="L853" s="13">
        <f t="shared" si="26"/>
        <v>7.0588121263640028E-3</v>
      </c>
      <c r="O853" s="10" t="s">
        <v>12</v>
      </c>
      <c r="P853" s="68"/>
      <c r="Q853" s="10" t="s">
        <v>21</v>
      </c>
      <c r="R853" s="76">
        <v>44</v>
      </c>
      <c r="S853" s="76">
        <v>26</v>
      </c>
      <c r="T853" s="76">
        <v>70</v>
      </c>
      <c r="U853" s="13">
        <f>T853/T855</f>
        <v>0.19553072625698323</v>
      </c>
      <c r="V853" s="12">
        <v>38016474</v>
      </c>
      <c r="W853" s="12">
        <v>24885955</v>
      </c>
      <c r="X853" s="12">
        <v>62902429</v>
      </c>
      <c r="Y853" s="13">
        <f>X853/X855</f>
        <v>0.17238316213578447</v>
      </c>
      <c r="Z853" s="13">
        <f t="shared" si="27"/>
        <v>5.2274790297857842E-3</v>
      </c>
    </row>
    <row r="854" spans="1:26" ht="13.5" thickBot="1">
      <c r="A854" s="14" t="s">
        <v>12</v>
      </c>
      <c r="B854" s="69"/>
      <c r="C854" s="14" t="s">
        <v>22</v>
      </c>
      <c r="D854" s="77">
        <v>86</v>
      </c>
      <c r="E854" s="77">
        <v>104</v>
      </c>
      <c r="F854" s="77">
        <v>190</v>
      </c>
      <c r="G854" s="15">
        <f>F854/F855</f>
        <v>0.35315985130111527</v>
      </c>
      <c r="H854" s="16">
        <v>66472746</v>
      </c>
      <c r="I854" s="16">
        <v>92674766</v>
      </c>
      <c r="J854" s="16">
        <v>159147512</v>
      </c>
      <c r="K854" s="15">
        <f>J854/J855</f>
        <v>0.28992753622053108</v>
      </c>
      <c r="L854" s="15">
        <f t="shared" si="26"/>
        <v>1.1785459701100091E-2</v>
      </c>
      <c r="O854" s="14" t="s">
        <v>12</v>
      </c>
      <c r="P854" s="69"/>
      <c r="Q854" s="14" t="s">
        <v>22</v>
      </c>
      <c r="R854" s="77">
        <v>57</v>
      </c>
      <c r="S854" s="77">
        <v>65</v>
      </c>
      <c r="T854" s="77">
        <v>122</v>
      </c>
      <c r="U854" s="15">
        <f>T854/T855</f>
        <v>0.34078212290502791</v>
      </c>
      <c r="V854" s="16">
        <v>56885459</v>
      </c>
      <c r="W854" s="16">
        <v>62645712</v>
      </c>
      <c r="X854" s="16">
        <v>119531171</v>
      </c>
      <c r="Y854" s="15">
        <f>X854/X855</f>
        <v>0.32757337925333818</v>
      </c>
      <c r="Z854" s="15">
        <f t="shared" si="27"/>
        <v>9.9335860274686483E-3</v>
      </c>
    </row>
    <row r="855" spans="1:26" s="3" customFormat="1" ht="13.5" thickBot="1">
      <c r="A855" s="17" t="s">
        <v>12</v>
      </c>
      <c r="B855" s="18" t="s">
        <v>81</v>
      </c>
      <c r="C855" s="18"/>
      <c r="D855" s="78">
        <v>269</v>
      </c>
      <c r="E855" s="78">
        <v>269</v>
      </c>
      <c r="F855" s="78">
        <v>538</v>
      </c>
      <c r="G855" s="19">
        <f>F855/F855</f>
        <v>1</v>
      </c>
      <c r="H855" s="20">
        <v>274460843</v>
      </c>
      <c r="I855" s="20">
        <v>274460843</v>
      </c>
      <c r="J855" s="20">
        <v>548921686</v>
      </c>
      <c r="K855" s="19">
        <f>J855/J855</f>
        <v>1</v>
      </c>
      <c r="L855" s="21">
        <f t="shared" si="26"/>
        <v>4.0649673551999471E-2</v>
      </c>
      <c r="O855" s="17" t="s">
        <v>12</v>
      </c>
      <c r="P855" s="18" t="s">
        <v>81</v>
      </c>
      <c r="Q855" s="18"/>
      <c r="R855" s="78">
        <v>179</v>
      </c>
      <c r="S855" s="78">
        <v>179</v>
      </c>
      <c r="T855" s="78">
        <v>358</v>
      </c>
      <c r="U855" s="19">
        <f>T855/T855</f>
        <v>1</v>
      </c>
      <c r="V855" s="20">
        <v>182449458</v>
      </c>
      <c r="W855" s="20">
        <v>182449458</v>
      </c>
      <c r="X855" s="20">
        <v>364898916</v>
      </c>
      <c r="Y855" s="19">
        <f>X855/X855</f>
        <v>1</v>
      </c>
      <c r="Z855" s="21">
        <f t="shared" si="27"/>
        <v>3.0324765858907681E-2</v>
      </c>
    </row>
    <row r="856" spans="1:26">
      <c r="A856" s="10" t="s">
        <v>12</v>
      </c>
      <c r="B856" s="67" t="s">
        <v>82</v>
      </c>
      <c r="C856" s="10" t="s">
        <v>14</v>
      </c>
      <c r="D856" s="76">
        <v>14</v>
      </c>
      <c r="E856" s="76">
        <v>11</v>
      </c>
      <c r="F856" s="76">
        <v>25</v>
      </c>
      <c r="G856" s="11">
        <f>F856/F865</f>
        <v>4.5454545454545456E-2</v>
      </c>
      <c r="H856" s="12">
        <v>4676100</v>
      </c>
      <c r="I856" s="12">
        <v>2959675</v>
      </c>
      <c r="J856" s="12">
        <v>7635775</v>
      </c>
      <c r="K856" s="11">
        <f>J856/J865</f>
        <v>4.3636137313598167E-2</v>
      </c>
      <c r="L856" s="11">
        <f t="shared" si="26"/>
        <v>5.6545727556939467E-4</v>
      </c>
      <c r="O856" s="10" t="s">
        <v>12</v>
      </c>
      <c r="P856" s="67" t="s">
        <v>82</v>
      </c>
      <c r="Q856" s="10" t="s">
        <v>14</v>
      </c>
      <c r="R856" s="76">
        <v>7</v>
      </c>
      <c r="S856" s="76">
        <v>9</v>
      </c>
      <c r="T856" s="76">
        <v>16</v>
      </c>
      <c r="U856" s="11">
        <f>T856/T865</f>
        <v>2.9304029304029304E-2</v>
      </c>
      <c r="V856" s="12">
        <v>2634000</v>
      </c>
      <c r="W856" s="12">
        <v>2945700</v>
      </c>
      <c r="X856" s="12">
        <v>5579700</v>
      </c>
      <c r="Y856" s="11">
        <f>X856/X865</f>
        <v>3.0514155731055776E-2</v>
      </c>
      <c r="Z856" s="11">
        <f t="shared" si="27"/>
        <v>4.6369854401800194E-4</v>
      </c>
    </row>
    <row r="857" spans="1:26">
      <c r="A857" s="10" t="s">
        <v>12</v>
      </c>
      <c r="B857" s="68"/>
      <c r="C857" s="10" t="s">
        <v>15</v>
      </c>
      <c r="D857" s="76">
        <v>16</v>
      </c>
      <c r="E857" s="76">
        <v>13</v>
      </c>
      <c r="F857" s="76">
        <v>29</v>
      </c>
      <c r="G857" s="13">
        <f>F857/F865</f>
        <v>5.2727272727272727E-2</v>
      </c>
      <c r="H857" s="12">
        <v>6333800</v>
      </c>
      <c r="I857" s="12">
        <v>5161000</v>
      </c>
      <c r="J857" s="12">
        <v>11494800</v>
      </c>
      <c r="K857" s="13">
        <f>J857/J865</f>
        <v>6.5689294301147977E-2</v>
      </c>
      <c r="L857" s="13">
        <f t="shared" si="26"/>
        <v>8.5123229681533029E-4</v>
      </c>
      <c r="O857" s="10" t="s">
        <v>12</v>
      </c>
      <c r="P857" s="68"/>
      <c r="Q857" s="10" t="s">
        <v>15</v>
      </c>
      <c r="R857" s="76">
        <v>22</v>
      </c>
      <c r="S857" s="76">
        <v>16</v>
      </c>
      <c r="T857" s="76">
        <v>38</v>
      </c>
      <c r="U857" s="13">
        <f>T857/T865</f>
        <v>6.95970695970696E-2</v>
      </c>
      <c r="V857" s="12">
        <v>7554900</v>
      </c>
      <c r="W857" s="12">
        <v>5543500</v>
      </c>
      <c r="X857" s="12">
        <v>13098400</v>
      </c>
      <c r="Y857" s="13">
        <f>X857/X865</f>
        <v>7.1632277260006982E-2</v>
      </c>
      <c r="Z857" s="13">
        <f t="shared" si="27"/>
        <v>1.0885368405049369E-3</v>
      </c>
    </row>
    <row r="858" spans="1:26">
      <c r="A858" s="10" t="s">
        <v>12</v>
      </c>
      <c r="B858" s="68"/>
      <c r="C858" s="10" t="s">
        <v>16</v>
      </c>
      <c r="D858" s="76">
        <v>31</v>
      </c>
      <c r="E858" s="76">
        <v>36</v>
      </c>
      <c r="F858" s="76">
        <v>67</v>
      </c>
      <c r="G858" s="13">
        <f>F858/F865</f>
        <v>0.12181818181818181</v>
      </c>
      <c r="H858" s="12">
        <v>10303400</v>
      </c>
      <c r="I858" s="12">
        <v>11963594</v>
      </c>
      <c r="J858" s="12">
        <v>22266994</v>
      </c>
      <c r="K858" s="13">
        <f>J858/J865</f>
        <v>0.12724911456205382</v>
      </c>
      <c r="L858" s="13">
        <f t="shared" si="26"/>
        <v>1.6489529566232712E-3</v>
      </c>
      <c r="O858" s="10" t="s">
        <v>12</v>
      </c>
      <c r="P858" s="68"/>
      <c r="Q858" s="10" t="s">
        <v>16</v>
      </c>
      <c r="R858" s="76">
        <v>26</v>
      </c>
      <c r="S858" s="76">
        <v>24</v>
      </c>
      <c r="T858" s="76">
        <v>50</v>
      </c>
      <c r="U858" s="13">
        <f>T858/T865</f>
        <v>9.1575091575091569E-2</v>
      </c>
      <c r="V858" s="12">
        <v>7808040</v>
      </c>
      <c r="W858" s="12">
        <v>8749590</v>
      </c>
      <c r="X858" s="12">
        <v>16557630</v>
      </c>
      <c r="Y858" s="13">
        <f>X858/X865</f>
        <v>9.0550047557610813E-2</v>
      </c>
      <c r="Z858" s="13">
        <f t="shared" si="27"/>
        <v>1.3760146465560494E-3</v>
      </c>
    </row>
    <row r="859" spans="1:26">
      <c r="A859" s="10" t="s">
        <v>12</v>
      </c>
      <c r="B859" s="68"/>
      <c r="C859" s="10" t="s">
        <v>17</v>
      </c>
      <c r="D859" s="76">
        <v>2</v>
      </c>
      <c r="E859" s="76">
        <v>1</v>
      </c>
      <c r="F859" s="76">
        <v>3</v>
      </c>
      <c r="G859" s="13">
        <f>F859/F865</f>
        <v>5.454545454545455E-3</v>
      </c>
      <c r="H859" s="12">
        <v>482000</v>
      </c>
      <c r="I859" s="12">
        <v>163100</v>
      </c>
      <c r="J859" s="12">
        <v>645100</v>
      </c>
      <c r="K859" s="13">
        <f>J859/J865</f>
        <v>3.6865507667528416E-3</v>
      </c>
      <c r="L859" s="13">
        <f t="shared" si="26"/>
        <v>4.7772032108046205E-5</v>
      </c>
      <c r="O859" s="10" t="s">
        <v>12</v>
      </c>
      <c r="P859" s="68"/>
      <c r="Q859" s="10" t="s">
        <v>17</v>
      </c>
      <c r="R859" s="76">
        <v>5</v>
      </c>
      <c r="S859" s="76">
        <v>2</v>
      </c>
      <c r="T859" s="76">
        <v>7</v>
      </c>
      <c r="U859" s="13">
        <f>T859/T865</f>
        <v>1.282051282051282E-2</v>
      </c>
      <c r="V859" s="12">
        <v>1670000</v>
      </c>
      <c r="W859" s="12">
        <v>575000</v>
      </c>
      <c r="X859" s="12">
        <v>2245000</v>
      </c>
      <c r="Y859" s="13">
        <f>X859/X865</f>
        <v>1.2277412695345668E-2</v>
      </c>
      <c r="Z859" s="13">
        <f t="shared" si="27"/>
        <v>1.8656974950632011E-4</v>
      </c>
    </row>
    <row r="860" spans="1:26">
      <c r="A860" s="10" t="s">
        <v>12</v>
      </c>
      <c r="B860" s="68"/>
      <c r="C860" s="10" t="s">
        <v>18</v>
      </c>
      <c r="D860" s="76">
        <v>30</v>
      </c>
      <c r="E860" s="76">
        <v>30</v>
      </c>
      <c r="F860" s="76">
        <v>60</v>
      </c>
      <c r="G860" s="13">
        <f>F860/F865</f>
        <v>0.10909090909090909</v>
      </c>
      <c r="H860" s="12">
        <v>9697300</v>
      </c>
      <c r="I860" s="12">
        <v>9313000</v>
      </c>
      <c r="J860" s="12">
        <v>19010300</v>
      </c>
      <c r="K860" s="13">
        <f>J860/J865</f>
        <v>0.10863809648302829</v>
      </c>
      <c r="L860" s="13">
        <f t="shared" si="26"/>
        <v>1.4077827654372824E-3</v>
      </c>
      <c r="O860" s="10" t="s">
        <v>12</v>
      </c>
      <c r="P860" s="68"/>
      <c r="Q860" s="10" t="s">
        <v>18</v>
      </c>
      <c r="R860" s="76">
        <v>40</v>
      </c>
      <c r="S860" s="76">
        <v>42</v>
      </c>
      <c r="T860" s="76">
        <v>82</v>
      </c>
      <c r="U860" s="13">
        <f>T860/T865</f>
        <v>0.15018315018315018</v>
      </c>
      <c r="V860" s="12">
        <v>13427400</v>
      </c>
      <c r="W860" s="12">
        <v>14306900</v>
      </c>
      <c r="X860" s="12">
        <v>27734300</v>
      </c>
      <c r="Y860" s="13">
        <f>X860/X865</f>
        <v>0.1516728048625948</v>
      </c>
      <c r="Z860" s="13">
        <f t="shared" si="27"/>
        <v>2.3048469504379217E-3</v>
      </c>
    </row>
    <row r="861" spans="1:26">
      <c r="A861" s="10" t="s">
        <v>12</v>
      </c>
      <c r="B861" s="68"/>
      <c r="C861" s="10" t="s">
        <v>19</v>
      </c>
      <c r="D861" s="76">
        <v>6</v>
      </c>
      <c r="E861" s="76">
        <v>7</v>
      </c>
      <c r="F861" s="76">
        <v>13</v>
      </c>
      <c r="G861" s="13">
        <f>F861/F865</f>
        <v>2.3636363636363636E-2</v>
      </c>
      <c r="H861" s="12">
        <v>2222500</v>
      </c>
      <c r="I861" s="12">
        <v>2089000</v>
      </c>
      <c r="J861" s="12">
        <v>4311500</v>
      </c>
      <c r="K861" s="13">
        <f>J861/J865</f>
        <v>2.4638914324685905E-2</v>
      </c>
      <c r="L861" s="13">
        <f t="shared" si="26"/>
        <v>3.1928246230637303E-4</v>
      </c>
      <c r="O861" s="10" t="s">
        <v>12</v>
      </c>
      <c r="P861" s="68"/>
      <c r="Q861" s="10" t="s">
        <v>19</v>
      </c>
      <c r="R861" s="76">
        <v>5</v>
      </c>
      <c r="S861" s="76">
        <v>12</v>
      </c>
      <c r="T861" s="76">
        <v>17</v>
      </c>
      <c r="U861" s="13">
        <f>T861/T865</f>
        <v>3.1135531135531136E-2</v>
      </c>
      <c r="V861" s="12">
        <v>1352000</v>
      </c>
      <c r="W861" s="12">
        <v>4600500</v>
      </c>
      <c r="X861" s="12">
        <v>5952500</v>
      </c>
      <c r="Y861" s="13">
        <f>X861/X865</f>
        <v>3.2552917179975542E-2</v>
      </c>
      <c r="Z861" s="13">
        <f t="shared" si="27"/>
        <v>4.9467992602956372E-4</v>
      </c>
    </row>
    <row r="862" spans="1:26">
      <c r="A862" s="10" t="s">
        <v>12</v>
      </c>
      <c r="B862" s="68"/>
      <c r="C862" s="10" t="s">
        <v>20</v>
      </c>
      <c r="D862" s="76">
        <v>4</v>
      </c>
      <c r="E862" s="76">
        <v>6</v>
      </c>
      <c r="F862" s="76">
        <v>10</v>
      </c>
      <c r="G862" s="13">
        <f>F862/F865</f>
        <v>1.8181818181818181E-2</v>
      </c>
      <c r="H862" s="12">
        <v>1192000</v>
      </c>
      <c r="I862" s="12">
        <v>1973500</v>
      </c>
      <c r="J862" s="12">
        <v>3165500</v>
      </c>
      <c r="K862" s="13">
        <f>J862/J865</f>
        <v>1.8089872038685662E-2</v>
      </c>
      <c r="L862" s="13">
        <f t="shared" si="26"/>
        <v>2.3441693944817898E-4</v>
      </c>
      <c r="O862" s="10" t="s">
        <v>12</v>
      </c>
      <c r="P862" s="68"/>
      <c r="Q862" s="10" t="s">
        <v>20</v>
      </c>
      <c r="R862" s="76">
        <v>3</v>
      </c>
      <c r="S862" s="76">
        <v>2</v>
      </c>
      <c r="T862" s="76">
        <v>5</v>
      </c>
      <c r="U862" s="13">
        <f>T862/T865</f>
        <v>9.1575091575091579E-3</v>
      </c>
      <c r="V862" s="12">
        <v>1057000</v>
      </c>
      <c r="W862" s="12">
        <v>735000</v>
      </c>
      <c r="X862" s="12">
        <v>1792000</v>
      </c>
      <c r="Y862" s="13">
        <f>X862/X865</f>
        <v>9.8000550334340474E-3</v>
      </c>
      <c r="Z862" s="13">
        <f t="shared" si="27"/>
        <v>1.4892338134312946E-4</v>
      </c>
    </row>
    <row r="863" spans="1:26">
      <c r="A863" s="10" t="s">
        <v>12</v>
      </c>
      <c r="B863" s="68"/>
      <c r="C863" s="10" t="s">
        <v>21</v>
      </c>
      <c r="D863" s="76">
        <v>16</v>
      </c>
      <c r="E863" s="76">
        <v>17</v>
      </c>
      <c r="F863" s="76">
        <v>33</v>
      </c>
      <c r="G863" s="13">
        <f>F863/F865</f>
        <v>0.06</v>
      </c>
      <c r="H863" s="12">
        <v>5177400</v>
      </c>
      <c r="I863" s="12">
        <v>5519000</v>
      </c>
      <c r="J863" s="12">
        <v>10696400</v>
      </c>
      <c r="K863" s="13">
        <f>J863/J865</f>
        <v>6.1126680547969457E-2</v>
      </c>
      <c r="L863" s="13">
        <f t="shared" si="26"/>
        <v>7.9210783481709112E-4</v>
      </c>
      <c r="O863" s="10" t="s">
        <v>12</v>
      </c>
      <c r="P863" s="68"/>
      <c r="Q863" s="10" t="s">
        <v>21</v>
      </c>
      <c r="R863" s="76">
        <v>28</v>
      </c>
      <c r="S863" s="76">
        <v>23</v>
      </c>
      <c r="T863" s="76">
        <v>51</v>
      </c>
      <c r="U863" s="13">
        <f>T863/T865</f>
        <v>9.3406593406593408E-2</v>
      </c>
      <c r="V863" s="12">
        <v>11481900</v>
      </c>
      <c r="W863" s="12">
        <v>8090400</v>
      </c>
      <c r="X863" s="12">
        <v>19572300</v>
      </c>
      <c r="Y863" s="13">
        <f>X863/X865</f>
        <v>0.10703661670250067</v>
      </c>
      <c r="Z863" s="13">
        <f t="shared" si="27"/>
        <v>1.6265474869766366E-3</v>
      </c>
    </row>
    <row r="864" spans="1:26" ht="13.5" thickBot="1">
      <c r="A864" s="14" t="s">
        <v>12</v>
      </c>
      <c r="B864" s="69"/>
      <c r="C864" s="14" t="s">
        <v>22</v>
      </c>
      <c r="D864" s="77">
        <v>156</v>
      </c>
      <c r="E864" s="77">
        <v>154</v>
      </c>
      <c r="F864" s="77">
        <v>310</v>
      </c>
      <c r="G864" s="15">
        <f>F864/F865</f>
        <v>0.5636363636363636</v>
      </c>
      <c r="H864" s="16">
        <v>47409209</v>
      </c>
      <c r="I864" s="16">
        <v>48351840</v>
      </c>
      <c r="J864" s="16">
        <v>95761049</v>
      </c>
      <c r="K864" s="15">
        <f>J864/J865</f>
        <v>0.54724533966207789</v>
      </c>
      <c r="L864" s="15">
        <f t="shared" si="26"/>
        <v>7.0914585452304859E-3</v>
      </c>
      <c r="O864" s="14" t="s">
        <v>12</v>
      </c>
      <c r="P864" s="69"/>
      <c r="Q864" s="14" t="s">
        <v>22</v>
      </c>
      <c r="R864" s="77">
        <v>137</v>
      </c>
      <c r="S864" s="77">
        <v>143</v>
      </c>
      <c r="T864" s="77">
        <v>280</v>
      </c>
      <c r="U864" s="15">
        <f>T864/T865</f>
        <v>0.51282051282051277</v>
      </c>
      <c r="V864" s="16">
        <v>44442818</v>
      </c>
      <c r="W864" s="16">
        <v>45881468</v>
      </c>
      <c r="X864" s="16">
        <v>90324286</v>
      </c>
      <c r="Y864" s="15">
        <f>X864/X865</f>
        <v>0.49396371297747571</v>
      </c>
      <c r="Z864" s="15">
        <f t="shared" si="27"/>
        <v>7.5063605404709207E-3</v>
      </c>
    </row>
    <row r="865" spans="1:26" s="3" customFormat="1" ht="13.5" thickBot="1">
      <c r="A865" s="17" t="s">
        <v>12</v>
      </c>
      <c r="B865" s="18" t="s">
        <v>83</v>
      </c>
      <c r="C865" s="18"/>
      <c r="D865" s="78">
        <v>275</v>
      </c>
      <c r="E865" s="78">
        <v>275</v>
      </c>
      <c r="F865" s="78">
        <v>550</v>
      </c>
      <c r="G865" s="19">
        <f>F865/F865</f>
        <v>1</v>
      </c>
      <c r="H865" s="20">
        <v>87493709</v>
      </c>
      <c r="I865" s="20">
        <v>87493709</v>
      </c>
      <c r="J865" s="20">
        <v>174987418</v>
      </c>
      <c r="K865" s="19">
        <f>J865/J865</f>
        <v>1</v>
      </c>
      <c r="L865" s="21">
        <f t="shared" si="26"/>
        <v>1.2958463108355453E-2</v>
      </c>
      <c r="O865" s="17" t="s">
        <v>12</v>
      </c>
      <c r="P865" s="18" t="s">
        <v>83</v>
      </c>
      <c r="Q865" s="18"/>
      <c r="R865" s="78">
        <v>273</v>
      </c>
      <c r="S865" s="78">
        <v>273</v>
      </c>
      <c r="T865" s="78">
        <v>546</v>
      </c>
      <c r="U865" s="19">
        <f>T865/T865</f>
        <v>1</v>
      </c>
      <c r="V865" s="20">
        <v>91428058</v>
      </c>
      <c r="W865" s="20">
        <v>91428058</v>
      </c>
      <c r="X865" s="20">
        <v>182856116</v>
      </c>
      <c r="Y865" s="19">
        <f>X865/X865</f>
        <v>1</v>
      </c>
      <c r="Z865" s="21">
        <f t="shared" si="27"/>
        <v>1.5196178065843481E-2</v>
      </c>
    </row>
    <row r="866" spans="1:26">
      <c r="A866" s="10" t="s">
        <v>12</v>
      </c>
      <c r="B866" s="67" t="s">
        <v>84</v>
      </c>
      <c r="C866" s="10" t="s">
        <v>14</v>
      </c>
      <c r="D866" s="76">
        <v>2</v>
      </c>
      <c r="E866" s="76">
        <v>5</v>
      </c>
      <c r="F866" s="76">
        <v>7</v>
      </c>
      <c r="G866" s="11">
        <f>F866/F875</f>
        <v>1.7241379310344827E-2</v>
      </c>
      <c r="H866" s="12">
        <v>1050000</v>
      </c>
      <c r="I866" s="12">
        <v>1518593</v>
      </c>
      <c r="J866" s="12">
        <v>2568593</v>
      </c>
      <c r="K866" s="11">
        <f>J866/J875</f>
        <v>2.0749812002281046E-2</v>
      </c>
      <c r="L866" s="11">
        <f t="shared" si="26"/>
        <v>1.9021377657495387E-4</v>
      </c>
      <c r="O866" s="10" t="s">
        <v>12</v>
      </c>
      <c r="P866" s="67" t="s">
        <v>84</v>
      </c>
      <c r="Q866" s="10" t="s">
        <v>14</v>
      </c>
      <c r="R866" s="76">
        <v>3</v>
      </c>
      <c r="S866" s="76">
        <v>7</v>
      </c>
      <c r="T866" s="76">
        <v>10</v>
      </c>
      <c r="U866" s="11">
        <f>T866/T875</f>
        <v>2.9411764705882353E-2</v>
      </c>
      <c r="V866" s="12">
        <v>1053700</v>
      </c>
      <c r="W866" s="12">
        <v>2892000</v>
      </c>
      <c r="X866" s="12">
        <v>3945700</v>
      </c>
      <c r="Y866" s="11">
        <f>X866/X875</f>
        <v>3.3027328802514286E-2</v>
      </c>
      <c r="Z866" s="11">
        <f t="shared" si="27"/>
        <v>3.2790568402097427E-4</v>
      </c>
    </row>
    <row r="867" spans="1:26">
      <c r="A867" s="10" t="s">
        <v>12</v>
      </c>
      <c r="B867" s="68"/>
      <c r="C867" s="10" t="s">
        <v>15</v>
      </c>
      <c r="D867" s="76">
        <v>18</v>
      </c>
      <c r="E867" s="76">
        <v>21</v>
      </c>
      <c r="F867" s="76">
        <v>39</v>
      </c>
      <c r="G867" s="13">
        <f>F867/F875</f>
        <v>9.6059113300492605E-2</v>
      </c>
      <c r="H867" s="12">
        <v>4507700</v>
      </c>
      <c r="I867" s="12">
        <v>5575650</v>
      </c>
      <c r="J867" s="12">
        <v>10083350</v>
      </c>
      <c r="K867" s="13">
        <f>J867/J875</f>
        <v>8.1456118915375311E-2</v>
      </c>
      <c r="L867" s="13">
        <f t="shared" si="26"/>
        <v>7.4670922330904933E-4</v>
      </c>
      <c r="O867" s="10" t="s">
        <v>12</v>
      </c>
      <c r="P867" s="68"/>
      <c r="Q867" s="10" t="s">
        <v>15</v>
      </c>
      <c r="R867" s="76">
        <v>23</v>
      </c>
      <c r="S867" s="76">
        <v>15</v>
      </c>
      <c r="T867" s="76">
        <v>38</v>
      </c>
      <c r="U867" s="13">
        <f>T867/T875</f>
        <v>0.11176470588235295</v>
      </c>
      <c r="V867" s="12">
        <v>6611900</v>
      </c>
      <c r="W867" s="12">
        <v>5388500</v>
      </c>
      <c r="X867" s="12">
        <v>12000400</v>
      </c>
      <c r="Y867" s="13">
        <f>X867/X875</f>
        <v>0.10044888272339317</v>
      </c>
      <c r="Z867" s="13">
        <f t="shared" si="27"/>
        <v>9.972880276060774E-4</v>
      </c>
    </row>
    <row r="868" spans="1:26">
      <c r="A868" s="10" t="s">
        <v>12</v>
      </c>
      <c r="B868" s="68"/>
      <c r="C868" s="10" t="s">
        <v>16</v>
      </c>
      <c r="D868" s="76">
        <v>21</v>
      </c>
      <c r="E868" s="76">
        <v>28</v>
      </c>
      <c r="F868" s="76">
        <v>49</v>
      </c>
      <c r="G868" s="13">
        <f>F868/F875</f>
        <v>0.1206896551724138</v>
      </c>
      <c r="H868" s="12">
        <v>6821690</v>
      </c>
      <c r="I868" s="12">
        <v>9711300</v>
      </c>
      <c r="J868" s="12">
        <v>16532990</v>
      </c>
      <c r="K868" s="13">
        <f>J868/J875</f>
        <v>0.13355811307419763</v>
      </c>
      <c r="L868" s="13">
        <f t="shared" si="26"/>
        <v>1.2243288313780916E-3</v>
      </c>
      <c r="O868" s="10" t="s">
        <v>12</v>
      </c>
      <c r="P868" s="68"/>
      <c r="Q868" s="10" t="s">
        <v>16</v>
      </c>
      <c r="R868" s="76">
        <v>19</v>
      </c>
      <c r="S868" s="76">
        <v>13</v>
      </c>
      <c r="T868" s="76">
        <v>32</v>
      </c>
      <c r="U868" s="13">
        <f>T868/T875</f>
        <v>9.4117647058823528E-2</v>
      </c>
      <c r="V868" s="12">
        <v>9009350</v>
      </c>
      <c r="W868" s="12">
        <v>5611400</v>
      </c>
      <c r="X868" s="12">
        <v>14620750</v>
      </c>
      <c r="Y868" s="13">
        <f>X868/X875</f>
        <v>0.12238242075914559</v>
      </c>
      <c r="Z868" s="13">
        <f t="shared" si="27"/>
        <v>1.2150510757659376E-3</v>
      </c>
    </row>
    <row r="869" spans="1:26">
      <c r="A869" s="10" t="s">
        <v>12</v>
      </c>
      <c r="B869" s="68"/>
      <c r="C869" s="10" t="s">
        <v>17</v>
      </c>
      <c r="D869" s="76">
        <v>4</v>
      </c>
      <c r="E869" s="76">
        <v>3</v>
      </c>
      <c r="F869" s="76">
        <v>7</v>
      </c>
      <c r="G869" s="13">
        <f>F869/F875</f>
        <v>1.7241379310344827E-2</v>
      </c>
      <c r="H869" s="12">
        <v>1402000</v>
      </c>
      <c r="I869" s="12">
        <v>605000</v>
      </c>
      <c r="J869" s="12">
        <v>2007000</v>
      </c>
      <c r="K869" s="13">
        <f>J869/J875</f>
        <v>1.6213106820963098E-2</v>
      </c>
      <c r="L869" s="13">
        <f t="shared" si="26"/>
        <v>1.486257455291408E-4</v>
      </c>
      <c r="O869" s="10" t="s">
        <v>12</v>
      </c>
      <c r="P869" s="68"/>
      <c r="Q869" s="10" t="s">
        <v>17</v>
      </c>
      <c r="R869" s="76">
        <v>1</v>
      </c>
      <c r="S869" s="76">
        <v>2</v>
      </c>
      <c r="T869" s="76">
        <v>3</v>
      </c>
      <c r="U869" s="13">
        <f>T869/T875</f>
        <v>8.8235294117647058E-3</v>
      </c>
      <c r="V869" s="12">
        <v>302000</v>
      </c>
      <c r="W869" s="12">
        <v>535000</v>
      </c>
      <c r="X869" s="12">
        <v>837000</v>
      </c>
      <c r="Y869" s="13">
        <f>X869/X875</f>
        <v>7.0060760340888706E-3</v>
      </c>
      <c r="Z869" s="13">
        <f t="shared" si="27"/>
        <v>6.955852130814696E-5</v>
      </c>
    </row>
    <row r="870" spans="1:26">
      <c r="A870" s="10" t="s">
        <v>12</v>
      </c>
      <c r="B870" s="68"/>
      <c r="C870" s="10" t="s">
        <v>18</v>
      </c>
      <c r="D870" s="76">
        <v>26</v>
      </c>
      <c r="E870" s="76">
        <v>30</v>
      </c>
      <c r="F870" s="76">
        <v>56</v>
      </c>
      <c r="G870" s="13">
        <f>F870/F875</f>
        <v>0.13793103448275862</v>
      </c>
      <c r="H870" s="12">
        <v>8354900</v>
      </c>
      <c r="I870" s="12">
        <v>9417976</v>
      </c>
      <c r="J870" s="12">
        <v>17772876</v>
      </c>
      <c r="K870" s="13">
        <f>J870/J875</f>
        <v>0.14357425864660256</v>
      </c>
      <c r="L870" s="13">
        <f t="shared" si="26"/>
        <v>1.3161469584937588E-3</v>
      </c>
      <c r="O870" s="10" t="s">
        <v>12</v>
      </c>
      <c r="P870" s="68"/>
      <c r="Q870" s="10" t="s">
        <v>18</v>
      </c>
      <c r="R870" s="76">
        <v>29</v>
      </c>
      <c r="S870" s="76">
        <v>25</v>
      </c>
      <c r="T870" s="76">
        <v>54</v>
      </c>
      <c r="U870" s="13">
        <f>T870/T875</f>
        <v>0.1588235294117647</v>
      </c>
      <c r="V870" s="12">
        <v>9633300</v>
      </c>
      <c r="W870" s="12">
        <v>8379800</v>
      </c>
      <c r="X870" s="12">
        <v>18013100</v>
      </c>
      <c r="Y870" s="13">
        <f>X870/X875</f>
        <v>0.15077795485023446</v>
      </c>
      <c r="Z870" s="13">
        <f t="shared" si="27"/>
        <v>1.4969708484776369E-3</v>
      </c>
    </row>
    <row r="871" spans="1:26">
      <c r="A871" s="10" t="s">
        <v>12</v>
      </c>
      <c r="B871" s="68"/>
      <c r="C871" s="10" t="s">
        <v>19</v>
      </c>
      <c r="D871" s="76">
        <v>4</v>
      </c>
      <c r="E871" s="76">
        <v>5</v>
      </c>
      <c r="F871" s="76">
        <v>9</v>
      </c>
      <c r="G871" s="13">
        <f>F871/F875</f>
        <v>2.2167487684729065E-2</v>
      </c>
      <c r="H871" s="12">
        <v>1688344</v>
      </c>
      <c r="I871" s="12">
        <v>2030444</v>
      </c>
      <c r="J871" s="12">
        <v>3718788</v>
      </c>
      <c r="K871" s="13">
        <f>J871/J875</f>
        <v>3.0041408614108474E-2</v>
      </c>
      <c r="L871" s="13">
        <f t="shared" si="26"/>
        <v>2.7538995464116719E-4</v>
      </c>
      <c r="O871" s="10" t="s">
        <v>12</v>
      </c>
      <c r="P871" s="68"/>
      <c r="Q871" s="10" t="s">
        <v>19</v>
      </c>
      <c r="R871" s="76">
        <v>2</v>
      </c>
      <c r="S871" s="76">
        <v>2</v>
      </c>
      <c r="T871" s="76">
        <v>4</v>
      </c>
      <c r="U871" s="13">
        <f>T871/T875</f>
        <v>1.1764705882352941E-2</v>
      </c>
      <c r="V871" s="12">
        <v>950000</v>
      </c>
      <c r="W871" s="12">
        <v>459000</v>
      </c>
      <c r="X871" s="12">
        <v>1409000</v>
      </c>
      <c r="Y871" s="13">
        <f>X871/X875</f>
        <v>1.1793979847110178E-2</v>
      </c>
      <c r="Z871" s="13">
        <f t="shared" si="27"/>
        <v>1.1709433276365481E-4</v>
      </c>
    </row>
    <row r="872" spans="1:26">
      <c r="A872" s="10" t="s">
        <v>12</v>
      </c>
      <c r="B872" s="68"/>
      <c r="C872" s="10" t="s">
        <v>20</v>
      </c>
      <c r="D872" s="76">
        <v>1</v>
      </c>
      <c r="E872" s="76">
        <v>2</v>
      </c>
      <c r="F872" s="76">
        <v>3</v>
      </c>
      <c r="G872" s="13">
        <f>F872/F875</f>
        <v>7.3891625615763543E-3</v>
      </c>
      <c r="H872" s="12">
        <v>208000</v>
      </c>
      <c r="I872" s="12">
        <v>907800</v>
      </c>
      <c r="J872" s="12">
        <v>1115800</v>
      </c>
      <c r="K872" s="13">
        <f>J872/J875</f>
        <v>9.0137441907476943E-3</v>
      </c>
      <c r="L872" s="13">
        <f t="shared" si="26"/>
        <v>8.2629101575194475E-5</v>
      </c>
      <c r="O872" s="10" t="s">
        <v>12</v>
      </c>
      <c r="P872" s="68"/>
      <c r="Q872" s="10" t="s">
        <v>20</v>
      </c>
      <c r="R872" s="76"/>
      <c r="S872" s="76"/>
      <c r="T872" s="76"/>
      <c r="U872" s="13">
        <f>T872/T875</f>
        <v>0</v>
      </c>
      <c r="V872" s="12"/>
      <c r="W872" s="12"/>
      <c r="X872" s="12"/>
      <c r="Y872" s="13">
        <f>X872/X875</f>
        <v>0</v>
      </c>
      <c r="Z872" s="13">
        <f t="shared" si="27"/>
        <v>0</v>
      </c>
    </row>
    <row r="873" spans="1:26">
      <c r="A873" s="10" t="s">
        <v>12</v>
      </c>
      <c r="B873" s="68"/>
      <c r="C873" s="10" t="s">
        <v>21</v>
      </c>
      <c r="D873" s="76">
        <v>13</v>
      </c>
      <c r="E873" s="76">
        <v>10</v>
      </c>
      <c r="F873" s="76">
        <v>23</v>
      </c>
      <c r="G873" s="13">
        <f>F873/F875</f>
        <v>5.6650246305418719E-2</v>
      </c>
      <c r="H873" s="12">
        <v>4213900</v>
      </c>
      <c r="I873" s="12">
        <v>3069000</v>
      </c>
      <c r="J873" s="12">
        <v>7282900</v>
      </c>
      <c r="K873" s="13">
        <f>J873/J875</f>
        <v>5.8833301278720544E-2</v>
      </c>
      <c r="L873" s="13">
        <f t="shared" si="26"/>
        <v>5.3932558152176369E-4</v>
      </c>
      <c r="O873" s="10" t="s">
        <v>12</v>
      </c>
      <c r="P873" s="68"/>
      <c r="Q873" s="10" t="s">
        <v>21</v>
      </c>
      <c r="R873" s="76">
        <v>17</v>
      </c>
      <c r="S873" s="76">
        <v>17</v>
      </c>
      <c r="T873" s="76">
        <v>34</v>
      </c>
      <c r="U873" s="13">
        <f>T873/T875</f>
        <v>0.1</v>
      </c>
      <c r="V873" s="12">
        <v>7713700</v>
      </c>
      <c r="W873" s="12">
        <v>7459050</v>
      </c>
      <c r="X873" s="12">
        <v>15172750</v>
      </c>
      <c r="Y873" s="13">
        <f>X873/X875</f>
        <v>0.12700291534793537</v>
      </c>
      <c r="Z873" s="13">
        <f t="shared" si="27"/>
        <v>1.2609247959118122E-3</v>
      </c>
    </row>
    <row r="874" spans="1:26" ht="13.5" thickBot="1">
      <c r="A874" s="14" t="s">
        <v>12</v>
      </c>
      <c r="B874" s="14"/>
      <c r="C874" s="14" t="s">
        <v>22</v>
      </c>
      <c r="D874" s="77">
        <v>114</v>
      </c>
      <c r="E874" s="77">
        <v>99</v>
      </c>
      <c r="F874" s="77">
        <v>213</v>
      </c>
      <c r="G874" s="15">
        <f>F874/F875</f>
        <v>0.52463054187192115</v>
      </c>
      <c r="H874" s="16">
        <v>33647834</v>
      </c>
      <c r="I874" s="16">
        <v>29058605</v>
      </c>
      <c r="J874" s="16">
        <v>62706439</v>
      </c>
      <c r="K874" s="15">
        <f>J874/J875</f>
        <v>0.5065601364570036</v>
      </c>
      <c r="L874" s="15">
        <f t="shared" si="26"/>
        <v>4.6436428728712465E-3</v>
      </c>
      <c r="O874" s="14" t="s">
        <v>12</v>
      </c>
      <c r="P874" s="14"/>
      <c r="Q874" s="14" t="s">
        <v>22</v>
      </c>
      <c r="R874" s="77">
        <v>76</v>
      </c>
      <c r="S874" s="77">
        <v>89</v>
      </c>
      <c r="T874" s="77">
        <v>165</v>
      </c>
      <c r="U874" s="15">
        <f>T874/T875</f>
        <v>0.48529411764705882</v>
      </c>
      <c r="V874" s="16">
        <v>24459915</v>
      </c>
      <c r="W874" s="16">
        <v>29009115</v>
      </c>
      <c r="X874" s="16">
        <v>53469030</v>
      </c>
      <c r="Y874" s="15">
        <f>X874/X875</f>
        <v>0.44756044163557807</v>
      </c>
      <c r="Z874" s="15">
        <f t="shared" si="27"/>
        <v>4.4435205048756858E-3</v>
      </c>
    </row>
    <row r="875" spans="1:26" s="3" customFormat="1" ht="13.5" thickBot="1">
      <c r="A875" s="17" t="s">
        <v>12</v>
      </c>
      <c r="B875" s="18" t="s">
        <v>85</v>
      </c>
      <c r="C875" s="18"/>
      <c r="D875" s="78">
        <v>203</v>
      </c>
      <c r="E875" s="78">
        <v>203</v>
      </c>
      <c r="F875" s="78">
        <v>406</v>
      </c>
      <c r="G875" s="19">
        <f>F875/F875</f>
        <v>1</v>
      </c>
      <c r="H875" s="20">
        <v>61894368</v>
      </c>
      <c r="I875" s="20">
        <v>61894368</v>
      </c>
      <c r="J875" s="20">
        <v>123788736</v>
      </c>
      <c r="K875" s="19">
        <f>J875/J875</f>
        <v>1</v>
      </c>
      <c r="L875" s="21">
        <f t="shared" si="26"/>
        <v>9.1670120458943651E-3</v>
      </c>
      <c r="O875" s="17" t="s">
        <v>12</v>
      </c>
      <c r="P875" s="18" t="s">
        <v>85</v>
      </c>
      <c r="Q875" s="18"/>
      <c r="R875" s="78">
        <v>170</v>
      </c>
      <c r="S875" s="78">
        <v>170</v>
      </c>
      <c r="T875" s="78">
        <v>340</v>
      </c>
      <c r="U875" s="19">
        <f>T875/T875</f>
        <v>1</v>
      </c>
      <c r="V875" s="20">
        <v>59733865</v>
      </c>
      <c r="W875" s="20">
        <v>59733865</v>
      </c>
      <c r="X875" s="20">
        <v>119467730</v>
      </c>
      <c r="Y875" s="19">
        <f>X875/X875</f>
        <v>1</v>
      </c>
      <c r="Z875" s="21">
        <f t="shared" si="27"/>
        <v>9.9283137907299271E-3</v>
      </c>
    </row>
    <row r="876" spans="1:26">
      <c r="A876" s="10" t="s">
        <v>12</v>
      </c>
      <c r="B876" s="67" t="s">
        <v>86</v>
      </c>
      <c r="C876" s="10" t="s">
        <v>14</v>
      </c>
      <c r="D876" s="76">
        <v>7</v>
      </c>
      <c r="E876" s="76">
        <v>8</v>
      </c>
      <c r="F876" s="76">
        <v>15</v>
      </c>
      <c r="G876" s="11">
        <f>F876/F885</f>
        <v>3.5714285714285712E-2</v>
      </c>
      <c r="H876" s="12">
        <v>3192500</v>
      </c>
      <c r="I876" s="12">
        <v>5232000</v>
      </c>
      <c r="J876" s="12">
        <v>8424500</v>
      </c>
      <c r="K876" s="11">
        <f>J876/J885</f>
        <v>3.7544708597309094E-2</v>
      </c>
      <c r="L876" s="11">
        <f t="shared" ref="L876:L939" si="28">J876/13503716956</f>
        <v>6.2386526816654055E-4</v>
      </c>
      <c r="O876" s="10" t="s">
        <v>12</v>
      </c>
      <c r="P876" s="67" t="s">
        <v>86</v>
      </c>
      <c r="Q876" s="10" t="s">
        <v>14</v>
      </c>
      <c r="R876" s="76">
        <v>3</v>
      </c>
      <c r="S876" s="76">
        <v>6</v>
      </c>
      <c r="T876" s="76">
        <v>9</v>
      </c>
      <c r="U876" s="11">
        <f>T876/T885</f>
        <v>2.6785714285714284E-2</v>
      </c>
      <c r="V876" s="12">
        <v>2009900</v>
      </c>
      <c r="W876" s="12">
        <v>3731045</v>
      </c>
      <c r="X876" s="12">
        <v>5740945</v>
      </c>
      <c r="Y876" s="11">
        <f>X876/X885</f>
        <v>3.3463506708328677E-2</v>
      </c>
      <c r="Z876" s="11">
        <f t="shared" si="27"/>
        <v>4.770987396790917E-4</v>
      </c>
    </row>
    <row r="877" spans="1:26">
      <c r="A877" s="10" t="s">
        <v>12</v>
      </c>
      <c r="B877" s="68"/>
      <c r="C877" s="10" t="s">
        <v>15</v>
      </c>
      <c r="D877" s="76">
        <v>9</v>
      </c>
      <c r="E877" s="76">
        <v>12</v>
      </c>
      <c r="F877" s="76">
        <v>21</v>
      </c>
      <c r="G877" s="13">
        <f>F877/F885</f>
        <v>0.05</v>
      </c>
      <c r="H877" s="12">
        <v>4760500</v>
      </c>
      <c r="I877" s="12">
        <v>6393000</v>
      </c>
      <c r="J877" s="12">
        <v>11153500</v>
      </c>
      <c r="K877" s="13">
        <f>J877/J885</f>
        <v>4.9706796526807172E-2</v>
      </c>
      <c r="L877" s="13">
        <f t="shared" si="28"/>
        <v>8.2595777417004089E-4</v>
      </c>
      <c r="O877" s="10" t="s">
        <v>12</v>
      </c>
      <c r="P877" s="68"/>
      <c r="Q877" s="10" t="s">
        <v>15</v>
      </c>
      <c r="R877" s="76">
        <v>8</v>
      </c>
      <c r="S877" s="76">
        <v>2</v>
      </c>
      <c r="T877" s="76">
        <v>10</v>
      </c>
      <c r="U877" s="13">
        <f>T877/T885</f>
        <v>2.976190476190476E-2</v>
      </c>
      <c r="V877" s="12">
        <v>3157000</v>
      </c>
      <c r="W877" s="12">
        <v>504000</v>
      </c>
      <c r="X877" s="12">
        <v>3661000</v>
      </c>
      <c r="Y877" s="13">
        <f>X877/X885</f>
        <v>2.133967457608308E-2</v>
      </c>
      <c r="Z877" s="13">
        <f t="shared" si="27"/>
        <v>3.042458142283465E-4</v>
      </c>
    </row>
    <row r="878" spans="1:26">
      <c r="A878" s="10" t="s">
        <v>12</v>
      </c>
      <c r="B878" s="68"/>
      <c r="C878" s="10" t="s">
        <v>16</v>
      </c>
      <c r="D878" s="76">
        <v>20</v>
      </c>
      <c r="E878" s="76">
        <v>27</v>
      </c>
      <c r="F878" s="76">
        <v>47</v>
      </c>
      <c r="G878" s="13">
        <f>F878/F885</f>
        <v>0.11190476190476191</v>
      </c>
      <c r="H878" s="12">
        <v>11575500</v>
      </c>
      <c r="I878" s="12">
        <v>15517340</v>
      </c>
      <c r="J878" s="12">
        <v>27092840</v>
      </c>
      <c r="K878" s="13">
        <f>J878/J885</f>
        <v>0.12074221412232415</v>
      </c>
      <c r="L878" s="13">
        <f t="shared" si="28"/>
        <v>2.006324635526521E-3</v>
      </c>
      <c r="O878" s="10" t="s">
        <v>12</v>
      </c>
      <c r="P878" s="68"/>
      <c r="Q878" s="10" t="s">
        <v>16</v>
      </c>
      <c r="R878" s="76">
        <v>11</v>
      </c>
      <c r="S878" s="76">
        <v>19</v>
      </c>
      <c r="T878" s="76">
        <v>30</v>
      </c>
      <c r="U878" s="13">
        <f>T878/T885</f>
        <v>8.9285714285714288E-2</v>
      </c>
      <c r="V878" s="12">
        <v>5637900</v>
      </c>
      <c r="W878" s="12">
        <v>11835000</v>
      </c>
      <c r="X878" s="12">
        <v>17472900</v>
      </c>
      <c r="Y878" s="13">
        <f>X878/X885</f>
        <v>0.10184812889932861</v>
      </c>
      <c r="Z878" s="13">
        <f t="shared" si="27"/>
        <v>1.4520777622044458E-3</v>
      </c>
    </row>
    <row r="879" spans="1:26">
      <c r="A879" s="10" t="s">
        <v>12</v>
      </c>
      <c r="B879" s="68"/>
      <c r="C879" s="10" t="s">
        <v>17</v>
      </c>
      <c r="D879" s="76">
        <v>1</v>
      </c>
      <c r="E879" s="76">
        <v>2</v>
      </c>
      <c r="F879" s="76">
        <v>3</v>
      </c>
      <c r="G879" s="13">
        <f>F879/F885</f>
        <v>7.1428571428571426E-3</v>
      </c>
      <c r="H879" s="12">
        <v>237500</v>
      </c>
      <c r="I879" s="12">
        <v>717500</v>
      </c>
      <c r="J879" s="12">
        <v>955000</v>
      </c>
      <c r="K879" s="13">
        <f>J879/J885</f>
        <v>4.2560622838661273E-3</v>
      </c>
      <c r="L879" s="13">
        <f t="shared" si="28"/>
        <v>7.0721269048495006E-5</v>
      </c>
      <c r="O879" s="10" t="s">
        <v>12</v>
      </c>
      <c r="P879" s="68"/>
      <c r="Q879" s="10" t="s">
        <v>17</v>
      </c>
      <c r="R879" s="76">
        <v>2</v>
      </c>
      <c r="S879" s="76"/>
      <c r="T879" s="76">
        <v>2</v>
      </c>
      <c r="U879" s="13">
        <f>T879/T885</f>
        <v>5.9523809523809521E-3</v>
      </c>
      <c r="V879" s="12">
        <v>1178000</v>
      </c>
      <c r="W879" s="12"/>
      <c r="X879" s="12">
        <v>1178000</v>
      </c>
      <c r="Y879" s="13">
        <f>X879/X885</f>
        <v>6.8664672632138398E-3</v>
      </c>
      <c r="Z879" s="13">
        <f t="shared" si="27"/>
        <v>9.7897178137392019E-5</v>
      </c>
    </row>
    <row r="880" spans="1:26">
      <c r="A880" s="10" t="s">
        <v>12</v>
      </c>
      <c r="B880" s="68"/>
      <c r="C880" s="10" t="s">
        <v>18</v>
      </c>
      <c r="D880" s="76">
        <v>31</v>
      </c>
      <c r="E880" s="76">
        <v>24</v>
      </c>
      <c r="F880" s="76">
        <v>55</v>
      </c>
      <c r="G880" s="13">
        <f>F880/F885</f>
        <v>0.13095238095238096</v>
      </c>
      <c r="H880" s="12">
        <v>18190400</v>
      </c>
      <c r="I880" s="12">
        <v>13273585</v>
      </c>
      <c r="J880" s="12">
        <v>31463985</v>
      </c>
      <c r="K880" s="13">
        <f>J880/J885</f>
        <v>0.14022270142264875</v>
      </c>
      <c r="L880" s="13">
        <f t="shared" si="28"/>
        <v>2.3300240298668178E-3</v>
      </c>
      <c r="O880" s="10" t="s">
        <v>12</v>
      </c>
      <c r="P880" s="68"/>
      <c r="Q880" s="10" t="s">
        <v>18</v>
      </c>
      <c r="R880" s="76">
        <v>23</v>
      </c>
      <c r="S880" s="76">
        <v>28</v>
      </c>
      <c r="T880" s="76">
        <v>51</v>
      </c>
      <c r="U880" s="13">
        <f>T880/T885</f>
        <v>0.15178571428571427</v>
      </c>
      <c r="V880" s="12">
        <v>11684400</v>
      </c>
      <c r="W880" s="12">
        <v>11529900</v>
      </c>
      <c r="X880" s="12">
        <v>23214300</v>
      </c>
      <c r="Y880" s="13">
        <f>X880/X885</f>
        <v>0.13531428776606541</v>
      </c>
      <c r="Z880" s="13">
        <f t="shared" si="27"/>
        <v>1.9292143144608316E-3</v>
      </c>
    </row>
    <row r="881" spans="1:26">
      <c r="A881" s="10" t="s">
        <v>12</v>
      </c>
      <c r="B881" s="68"/>
      <c r="C881" s="10" t="s">
        <v>19</v>
      </c>
      <c r="D881" s="76">
        <v>6</v>
      </c>
      <c r="E881" s="76">
        <v>8</v>
      </c>
      <c r="F881" s="76">
        <v>14</v>
      </c>
      <c r="G881" s="13">
        <f>F881/F885</f>
        <v>3.3333333333333333E-2</v>
      </c>
      <c r="H881" s="12">
        <v>3138601</v>
      </c>
      <c r="I881" s="12">
        <v>5852601</v>
      </c>
      <c r="J881" s="12">
        <v>8991202</v>
      </c>
      <c r="K881" s="13">
        <f>J881/J885</f>
        <v>4.0070278239603865E-2</v>
      </c>
      <c r="L881" s="13">
        <f t="shared" si="28"/>
        <v>6.6583163948834181E-4</v>
      </c>
      <c r="O881" s="10" t="s">
        <v>12</v>
      </c>
      <c r="P881" s="68"/>
      <c r="Q881" s="10" t="s">
        <v>19</v>
      </c>
      <c r="R881" s="76">
        <v>7</v>
      </c>
      <c r="S881" s="76">
        <v>8</v>
      </c>
      <c r="T881" s="76">
        <v>15</v>
      </c>
      <c r="U881" s="13">
        <f>T881/T885</f>
        <v>4.4642857142857144E-2</v>
      </c>
      <c r="V881" s="12">
        <v>6975000</v>
      </c>
      <c r="W881" s="12">
        <v>4552100</v>
      </c>
      <c r="X881" s="12">
        <v>11527100</v>
      </c>
      <c r="Y881" s="13">
        <f>X881/X885</f>
        <v>6.7190538870791391E-2</v>
      </c>
      <c r="Z881" s="13">
        <f t="shared" si="27"/>
        <v>9.5795463676360919E-4</v>
      </c>
    </row>
    <row r="882" spans="1:26">
      <c r="A882" s="10" t="s">
        <v>12</v>
      </c>
      <c r="B882" s="68"/>
      <c r="C882" s="10" t="s">
        <v>20</v>
      </c>
      <c r="D882" s="76"/>
      <c r="E882" s="76">
        <v>1</v>
      </c>
      <c r="F882" s="76">
        <v>1</v>
      </c>
      <c r="G882" s="13">
        <f>F882/F885</f>
        <v>2.3809523809523812E-3</v>
      </c>
      <c r="H882" s="12"/>
      <c r="I882" s="12">
        <v>285000</v>
      </c>
      <c r="J882" s="12">
        <v>285000</v>
      </c>
      <c r="K882" s="13">
        <f>J882/J885</f>
        <v>1.2701337705778495E-3</v>
      </c>
      <c r="L882" s="13">
        <f t="shared" si="28"/>
        <v>2.11053001872472E-5</v>
      </c>
      <c r="O882" s="10" t="s">
        <v>12</v>
      </c>
      <c r="P882" s="68"/>
      <c r="Q882" s="10" t="s">
        <v>20</v>
      </c>
      <c r="R882" s="76">
        <v>1</v>
      </c>
      <c r="S882" s="76">
        <v>1</v>
      </c>
      <c r="T882" s="76">
        <v>2</v>
      </c>
      <c r="U882" s="13">
        <f>T882/T885</f>
        <v>5.9523809523809521E-3</v>
      </c>
      <c r="V882" s="12">
        <v>340000</v>
      </c>
      <c r="W882" s="12">
        <v>155000</v>
      </c>
      <c r="X882" s="12">
        <v>495000</v>
      </c>
      <c r="Y882" s="13">
        <f>X882/X885</f>
        <v>2.8853151912486001E-3</v>
      </c>
      <c r="Z882" s="13">
        <f t="shared" si="27"/>
        <v>4.1136759913420249E-5</v>
      </c>
    </row>
    <row r="883" spans="1:26">
      <c r="A883" s="10" t="s">
        <v>12</v>
      </c>
      <c r="B883" s="68"/>
      <c r="C883" s="10" t="s">
        <v>21</v>
      </c>
      <c r="D883" s="76">
        <v>27</v>
      </c>
      <c r="E883" s="76">
        <v>24</v>
      </c>
      <c r="F883" s="76">
        <v>51</v>
      </c>
      <c r="G883" s="13">
        <f>F883/F885</f>
        <v>0.12142857142857143</v>
      </c>
      <c r="H883" s="12">
        <v>10789250</v>
      </c>
      <c r="I883" s="12">
        <v>11085500</v>
      </c>
      <c r="J883" s="12">
        <v>21874750</v>
      </c>
      <c r="K883" s="13">
        <f>J883/J885</f>
        <v>9.7487223501571268E-2</v>
      </c>
      <c r="L883" s="13">
        <f t="shared" si="28"/>
        <v>1.6199058430560903E-3</v>
      </c>
      <c r="O883" s="10" t="s">
        <v>12</v>
      </c>
      <c r="P883" s="68"/>
      <c r="Q883" s="10" t="s">
        <v>21</v>
      </c>
      <c r="R883" s="76">
        <v>17</v>
      </c>
      <c r="S883" s="76">
        <v>12</v>
      </c>
      <c r="T883" s="76">
        <v>29</v>
      </c>
      <c r="U883" s="13">
        <f>T883/T885</f>
        <v>8.6309523809523808E-2</v>
      </c>
      <c r="V883" s="12">
        <v>6737000</v>
      </c>
      <c r="W883" s="12">
        <v>8233000</v>
      </c>
      <c r="X883" s="12">
        <v>14970000</v>
      </c>
      <c r="Y883" s="13">
        <f>X883/X885</f>
        <v>8.7258926086851596E-2</v>
      </c>
      <c r="Z883" s="13">
        <f t="shared" si="27"/>
        <v>1.2440753452604063E-3</v>
      </c>
    </row>
    <row r="884" spans="1:26" ht="13.5" thickBot="1">
      <c r="A884" s="14" t="s">
        <v>12</v>
      </c>
      <c r="B884" s="69"/>
      <c r="C884" s="14" t="s">
        <v>22</v>
      </c>
      <c r="D884" s="77">
        <v>109</v>
      </c>
      <c r="E884" s="77">
        <v>104</v>
      </c>
      <c r="F884" s="77">
        <v>213</v>
      </c>
      <c r="G884" s="15">
        <f>F884/F885</f>
        <v>0.50714285714285712</v>
      </c>
      <c r="H884" s="16">
        <v>60308656</v>
      </c>
      <c r="I884" s="16">
        <v>53836381</v>
      </c>
      <c r="J884" s="16">
        <v>114145037</v>
      </c>
      <c r="K884" s="15">
        <f>J884/J885</f>
        <v>0.50869988153529166</v>
      </c>
      <c r="L884" s="15">
        <f t="shared" si="28"/>
        <v>8.4528605991910123E-3</v>
      </c>
      <c r="O884" s="14" t="s">
        <v>12</v>
      </c>
      <c r="P884" s="69"/>
      <c r="Q884" s="14" t="s">
        <v>22</v>
      </c>
      <c r="R884" s="77">
        <v>96</v>
      </c>
      <c r="S884" s="77">
        <v>92</v>
      </c>
      <c r="T884" s="77">
        <v>188</v>
      </c>
      <c r="U884" s="15">
        <f>T884/T885</f>
        <v>0.55952380952380953</v>
      </c>
      <c r="V884" s="16">
        <v>48059990</v>
      </c>
      <c r="W884" s="16">
        <v>45239145</v>
      </c>
      <c r="X884" s="16">
        <v>93299135</v>
      </c>
      <c r="Y884" s="15">
        <f>X884/X885</f>
        <v>0.54383315463808879</v>
      </c>
      <c r="Z884" s="15">
        <f t="shared" si="27"/>
        <v>7.753584073989463E-3</v>
      </c>
    </row>
    <row r="885" spans="1:26" s="3" customFormat="1" ht="13.5" thickBot="1">
      <c r="A885" s="17" t="s">
        <v>12</v>
      </c>
      <c r="B885" s="18" t="s">
        <v>87</v>
      </c>
      <c r="C885" s="18"/>
      <c r="D885" s="78">
        <v>210</v>
      </c>
      <c r="E885" s="78">
        <v>210</v>
      </c>
      <c r="F885" s="78">
        <v>420</v>
      </c>
      <c r="G885" s="19">
        <f>F885/F885</f>
        <v>1</v>
      </c>
      <c r="H885" s="20">
        <v>112192907</v>
      </c>
      <c r="I885" s="20">
        <v>112192907</v>
      </c>
      <c r="J885" s="20">
        <v>224385814</v>
      </c>
      <c r="K885" s="19">
        <f>J885/J885</f>
        <v>1</v>
      </c>
      <c r="L885" s="21">
        <f t="shared" si="28"/>
        <v>1.6616596358701108E-2</v>
      </c>
      <c r="O885" s="17" t="s">
        <v>12</v>
      </c>
      <c r="P885" s="18" t="s">
        <v>87</v>
      </c>
      <c r="Q885" s="18"/>
      <c r="R885" s="78">
        <v>168</v>
      </c>
      <c r="S885" s="78">
        <v>168</v>
      </c>
      <c r="T885" s="78">
        <v>336</v>
      </c>
      <c r="U885" s="19">
        <f>T885/T885</f>
        <v>1</v>
      </c>
      <c r="V885" s="20">
        <v>85779190</v>
      </c>
      <c r="W885" s="20">
        <v>85779190</v>
      </c>
      <c r="X885" s="20">
        <v>171558380</v>
      </c>
      <c r="Y885" s="19">
        <f>X885/X885</f>
        <v>1</v>
      </c>
      <c r="Z885" s="21">
        <f t="shared" si="27"/>
        <v>1.4257284624637006E-2</v>
      </c>
    </row>
    <row r="886" spans="1:26">
      <c r="A886" s="10" t="s">
        <v>12</v>
      </c>
      <c r="B886" s="67" t="s">
        <v>88</v>
      </c>
      <c r="C886" s="10" t="s">
        <v>14</v>
      </c>
      <c r="D886" s="76">
        <v>17</v>
      </c>
      <c r="E886" s="76">
        <v>24</v>
      </c>
      <c r="F886" s="76">
        <v>41</v>
      </c>
      <c r="G886" s="11">
        <f>F886/F895</f>
        <v>6.1561561561561562E-2</v>
      </c>
      <c r="H886" s="12">
        <v>14505500</v>
      </c>
      <c r="I886" s="12">
        <v>17839735</v>
      </c>
      <c r="J886" s="12">
        <v>32345235</v>
      </c>
      <c r="K886" s="11">
        <f>J886/J895</f>
        <v>5.9089332600729579E-2</v>
      </c>
      <c r="L886" s="11">
        <f t="shared" si="28"/>
        <v>2.3952838396563325E-3</v>
      </c>
      <c r="O886" s="10" t="s">
        <v>12</v>
      </c>
      <c r="P886" s="67" t="s">
        <v>88</v>
      </c>
      <c r="Q886" s="10" t="s">
        <v>14</v>
      </c>
      <c r="R886" s="76">
        <v>19</v>
      </c>
      <c r="S886" s="76">
        <v>29</v>
      </c>
      <c r="T886" s="76">
        <v>48</v>
      </c>
      <c r="U886" s="11">
        <f>T886/T895</f>
        <v>7.3170731707317069E-2</v>
      </c>
      <c r="V886" s="12">
        <v>12573748</v>
      </c>
      <c r="W886" s="12">
        <v>22141031</v>
      </c>
      <c r="X886" s="12">
        <v>34714779</v>
      </c>
      <c r="Y886" s="11">
        <f>X886/X895</f>
        <v>6.4542137190487486E-2</v>
      </c>
      <c r="Z886" s="11">
        <f t="shared" si="27"/>
        <v>2.8849566245867536E-3</v>
      </c>
    </row>
    <row r="887" spans="1:26">
      <c r="A887" s="10" t="s">
        <v>12</v>
      </c>
      <c r="B887" s="68"/>
      <c r="C887" s="10" t="s">
        <v>15</v>
      </c>
      <c r="D887" s="76">
        <v>5</v>
      </c>
      <c r="E887" s="76">
        <v>10</v>
      </c>
      <c r="F887" s="76">
        <v>15</v>
      </c>
      <c r="G887" s="13">
        <f>F887/F895</f>
        <v>2.2522522522522521E-2</v>
      </c>
      <c r="H887" s="12">
        <v>5333000</v>
      </c>
      <c r="I887" s="12">
        <v>8871881</v>
      </c>
      <c r="J887" s="12">
        <v>14204881</v>
      </c>
      <c r="K887" s="13">
        <f>J887/J895</f>
        <v>2.5949940940691394E-2</v>
      </c>
      <c r="L887" s="13">
        <f t="shared" si="28"/>
        <v>1.0519237811548218E-3</v>
      </c>
      <c r="O887" s="10" t="s">
        <v>12</v>
      </c>
      <c r="P887" s="68"/>
      <c r="Q887" s="10" t="s">
        <v>15</v>
      </c>
      <c r="R887" s="76">
        <v>9</v>
      </c>
      <c r="S887" s="76">
        <v>7</v>
      </c>
      <c r="T887" s="76">
        <v>16</v>
      </c>
      <c r="U887" s="13">
        <f>T887/T895</f>
        <v>2.4390243902439025E-2</v>
      </c>
      <c r="V887" s="12">
        <v>6194900</v>
      </c>
      <c r="W887" s="12">
        <v>5326900</v>
      </c>
      <c r="X887" s="12">
        <v>11521800</v>
      </c>
      <c r="Y887" s="13">
        <f>X887/X895</f>
        <v>2.1421469982031534E-2</v>
      </c>
      <c r="Z887" s="13">
        <f t="shared" si="27"/>
        <v>9.575141825665564E-4</v>
      </c>
    </row>
    <row r="888" spans="1:26">
      <c r="A888" s="10" t="s">
        <v>12</v>
      </c>
      <c r="B888" s="68"/>
      <c r="C888" s="10" t="s">
        <v>16</v>
      </c>
      <c r="D888" s="76">
        <v>47</v>
      </c>
      <c r="E888" s="76">
        <v>39</v>
      </c>
      <c r="F888" s="76">
        <v>86</v>
      </c>
      <c r="G888" s="13">
        <f>F888/F895</f>
        <v>0.12912912912912913</v>
      </c>
      <c r="H888" s="12">
        <v>32636200</v>
      </c>
      <c r="I888" s="12">
        <v>29576086</v>
      </c>
      <c r="J888" s="12">
        <v>62212286</v>
      </c>
      <c r="K888" s="13">
        <f>J888/J895</f>
        <v>0.11365143766325125</v>
      </c>
      <c r="L888" s="13">
        <f t="shared" si="28"/>
        <v>4.6070490223328996E-3</v>
      </c>
      <c r="O888" s="10" t="s">
        <v>12</v>
      </c>
      <c r="P888" s="68"/>
      <c r="Q888" s="10" t="s">
        <v>16</v>
      </c>
      <c r="R888" s="76">
        <v>29</v>
      </c>
      <c r="S888" s="76">
        <v>39</v>
      </c>
      <c r="T888" s="76">
        <v>68</v>
      </c>
      <c r="U888" s="13">
        <f>T888/T895</f>
        <v>0.10365853658536585</v>
      </c>
      <c r="V888" s="12">
        <v>21478000</v>
      </c>
      <c r="W888" s="12">
        <v>34859392</v>
      </c>
      <c r="X888" s="12">
        <v>56337392</v>
      </c>
      <c r="Y888" s="13">
        <f>X888/X895</f>
        <v>0.10474316092919018</v>
      </c>
      <c r="Z888" s="13">
        <f t="shared" si="27"/>
        <v>4.6818944825297833E-3</v>
      </c>
    </row>
    <row r="889" spans="1:26">
      <c r="A889" s="10" t="s">
        <v>12</v>
      </c>
      <c r="B889" s="68"/>
      <c r="C889" s="10" t="s">
        <v>17</v>
      </c>
      <c r="D889" s="76">
        <v>7</v>
      </c>
      <c r="E889" s="76">
        <v>4</v>
      </c>
      <c r="F889" s="76">
        <v>11</v>
      </c>
      <c r="G889" s="13">
        <f>F889/F895</f>
        <v>1.6516516516516516E-2</v>
      </c>
      <c r="H889" s="12">
        <v>3215000</v>
      </c>
      <c r="I889" s="12">
        <v>2813500</v>
      </c>
      <c r="J889" s="12">
        <v>6028500</v>
      </c>
      <c r="K889" s="13">
        <f>J889/J895</f>
        <v>1.1013060859922591E-2</v>
      </c>
      <c r="L889" s="13">
        <f t="shared" si="28"/>
        <v>4.4643263922392897E-4</v>
      </c>
      <c r="O889" s="10" t="s">
        <v>12</v>
      </c>
      <c r="P889" s="68"/>
      <c r="Q889" s="10" t="s">
        <v>17</v>
      </c>
      <c r="R889" s="76">
        <v>4</v>
      </c>
      <c r="S889" s="76">
        <v>8</v>
      </c>
      <c r="T889" s="76">
        <v>12</v>
      </c>
      <c r="U889" s="13">
        <f>T889/T895</f>
        <v>1.8292682926829267E-2</v>
      </c>
      <c r="V889" s="12">
        <v>2600000</v>
      </c>
      <c r="W889" s="12">
        <v>9125100</v>
      </c>
      <c r="X889" s="12">
        <v>11725100</v>
      </c>
      <c r="Y889" s="13">
        <f>X889/X895</f>
        <v>2.179944780210713E-2</v>
      </c>
      <c r="Z889" s="13">
        <f t="shared" si="27"/>
        <v>9.7440934072897723E-4</v>
      </c>
    </row>
    <row r="890" spans="1:26">
      <c r="A890" s="10" t="s">
        <v>12</v>
      </c>
      <c r="B890" s="68"/>
      <c r="C890" s="10" t="s">
        <v>18</v>
      </c>
      <c r="D890" s="76">
        <v>17</v>
      </c>
      <c r="E890" s="76">
        <v>22</v>
      </c>
      <c r="F890" s="76">
        <v>39</v>
      </c>
      <c r="G890" s="13">
        <f>F890/F895</f>
        <v>5.8558558558558557E-2</v>
      </c>
      <c r="H890" s="12">
        <v>10944500</v>
      </c>
      <c r="I890" s="12">
        <v>14022834</v>
      </c>
      <c r="J890" s="12">
        <v>24967334</v>
      </c>
      <c r="K890" s="13">
        <f>J890/J895</f>
        <v>4.5611141884716683E-2</v>
      </c>
      <c r="L890" s="13">
        <f t="shared" si="28"/>
        <v>1.8489230840184681E-3</v>
      </c>
      <c r="O890" s="10" t="s">
        <v>12</v>
      </c>
      <c r="P890" s="68"/>
      <c r="Q890" s="10" t="s">
        <v>18</v>
      </c>
      <c r="R890" s="76">
        <v>12</v>
      </c>
      <c r="S890" s="76">
        <v>20</v>
      </c>
      <c r="T890" s="76">
        <v>32</v>
      </c>
      <c r="U890" s="13">
        <f>T890/T895</f>
        <v>4.878048780487805E-2</v>
      </c>
      <c r="V890" s="12">
        <v>11031500</v>
      </c>
      <c r="W890" s="12">
        <v>13314558</v>
      </c>
      <c r="X890" s="12">
        <v>24346058</v>
      </c>
      <c r="Y890" s="13">
        <f>X890/X895</f>
        <v>4.5264485638337647E-2</v>
      </c>
      <c r="Z890" s="13">
        <f t="shared" si="27"/>
        <v>2.0232685712812211E-3</v>
      </c>
    </row>
    <row r="891" spans="1:26">
      <c r="A891" s="10" t="s">
        <v>12</v>
      </c>
      <c r="B891" s="68"/>
      <c r="C891" s="10" t="s">
        <v>19</v>
      </c>
      <c r="D891" s="76">
        <v>15</v>
      </c>
      <c r="E891" s="76">
        <v>23</v>
      </c>
      <c r="F891" s="76">
        <v>38</v>
      </c>
      <c r="G891" s="13">
        <f>F891/F895</f>
        <v>5.7057057057057055E-2</v>
      </c>
      <c r="H891" s="12">
        <v>14513245</v>
      </c>
      <c r="I891" s="12">
        <v>15878695</v>
      </c>
      <c r="J891" s="12">
        <v>30391940</v>
      </c>
      <c r="K891" s="13">
        <f>J891/J895</f>
        <v>5.552098944532069E-2</v>
      </c>
      <c r="L891" s="13">
        <f t="shared" si="28"/>
        <v>2.2506351472730023E-3</v>
      </c>
      <c r="O891" s="10" t="s">
        <v>12</v>
      </c>
      <c r="P891" s="68"/>
      <c r="Q891" s="10" t="s">
        <v>19</v>
      </c>
      <c r="R891" s="76">
        <v>14</v>
      </c>
      <c r="S891" s="76">
        <v>19</v>
      </c>
      <c r="T891" s="76">
        <v>33</v>
      </c>
      <c r="U891" s="13">
        <f>T891/T895</f>
        <v>5.0304878048780491E-2</v>
      </c>
      <c r="V891" s="12">
        <v>11647000</v>
      </c>
      <c r="W891" s="12">
        <v>15482466</v>
      </c>
      <c r="X891" s="12">
        <v>27129466</v>
      </c>
      <c r="Y891" s="13">
        <f>X891/X895</f>
        <v>5.0439431473167831E-2</v>
      </c>
      <c r="Z891" s="13">
        <f t="shared" si="27"/>
        <v>2.2545824836793888E-3</v>
      </c>
    </row>
    <row r="892" spans="1:26">
      <c r="A892" s="10" t="s">
        <v>12</v>
      </c>
      <c r="B892" s="68"/>
      <c r="C892" s="10" t="s">
        <v>20</v>
      </c>
      <c r="D892" s="76">
        <v>1</v>
      </c>
      <c r="E892" s="76">
        <v>2</v>
      </c>
      <c r="F892" s="76">
        <v>3</v>
      </c>
      <c r="G892" s="13">
        <f>F892/F895</f>
        <v>4.5045045045045045E-3</v>
      </c>
      <c r="H892" s="12">
        <v>1200000</v>
      </c>
      <c r="I892" s="12">
        <v>1038500</v>
      </c>
      <c r="J892" s="12">
        <v>2238500</v>
      </c>
      <c r="K892" s="13">
        <f>J892/J895</f>
        <v>4.0893649722048139E-3</v>
      </c>
      <c r="L892" s="13">
        <f t="shared" si="28"/>
        <v>1.6576917357597495E-4</v>
      </c>
      <c r="O892" s="10" t="s">
        <v>12</v>
      </c>
      <c r="P892" s="68"/>
      <c r="Q892" s="10" t="s">
        <v>20</v>
      </c>
      <c r="R892" s="76">
        <v>6</v>
      </c>
      <c r="S892" s="76">
        <v>6</v>
      </c>
      <c r="T892" s="76">
        <v>12</v>
      </c>
      <c r="U892" s="13">
        <f>T892/T895</f>
        <v>1.8292682926829267E-2</v>
      </c>
      <c r="V892" s="12">
        <v>4033000</v>
      </c>
      <c r="W892" s="12">
        <v>6897800</v>
      </c>
      <c r="X892" s="12">
        <v>10930800</v>
      </c>
      <c r="Y892" s="13">
        <f>X892/X895</f>
        <v>2.0322675630508279E-2</v>
      </c>
      <c r="Z892" s="13">
        <f t="shared" si="27"/>
        <v>9.0839938436689709E-4</v>
      </c>
    </row>
    <row r="893" spans="1:26">
      <c r="A893" s="10" t="s">
        <v>12</v>
      </c>
      <c r="B893" s="68"/>
      <c r="C893" s="10" t="s">
        <v>21</v>
      </c>
      <c r="D893" s="76">
        <v>46</v>
      </c>
      <c r="E893" s="76">
        <v>33</v>
      </c>
      <c r="F893" s="76">
        <v>79</v>
      </c>
      <c r="G893" s="13">
        <f>F893/F895</f>
        <v>0.11861861861861862</v>
      </c>
      <c r="H893" s="12">
        <v>42440397</v>
      </c>
      <c r="I893" s="12">
        <v>28786600</v>
      </c>
      <c r="J893" s="12">
        <v>71226997</v>
      </c>
      <c r="K893" s="13">
        <f>J893/J895</f>
        <v>0.13011980639139484</v>
      </c>
      <c r="L893" s="13">
        <f t="shared" si="28"/>
        <v>5.2746215898987923E-3</v>
      </c>
      <c r="O893" s="10" t="s">
        <v>12</v>
      </c>
      <c r="P893" s="68"/>
      <c r="Q893" s="10" t="s">
        <v>21</v>
      </c>
      <c r="R893" s="76">
        <v>54</v>
      </c>
      <c r="S893" s="76">
        <v>46</v>
      </c>
      <c r="T893" s="76">
        <v>100</v>
      </c>
      <c r="U893" s="13">
        <f>T893/T895</f>
        <v>0.1524390243902439</v>
      </c>
      <c r="V893" s="12">
        <v>41327738</v>
      </c>
      <c r="W893" s="12">
        <v>44606397</v>
      </c>
      <c r="X893" s="12">
        <v>85934135</v>
      </c>
      <c r="Y893" s="13">
        <f>X893/X895</f>
        <v>0.15976978365657668</v>
      </c>
      <c r="Z893" s="13">
        <f t="shared" si="27"/>
        <v>7.1415189492170586E-3</v>
      </c>
    </row>
    <row r="894" spans="1:26" ht="13.5" thickBot="1">
      <c r="A894" s="14" t="s">
        <v>12</v>
      </c>
      <c r="B894" s="69"/>
      <c r="C894" s="14" t="s">
        <v>22</v>
      </c>
      <c r="D894" s="77">
        <v>178</v>
      </c>
      <c r="E894" s="77">
        <v>176</v>
      </c>
      <c r="F894" s="77">
        <v>354</v>
      </c>
      <c r="G894" s="15">
        <f>F894/F895</f>
        <v>0.53153153153153154</v>
      </c>
      <c r="H894" s="16">
        <v>148909910</v>
      </c>
      <c r="I894" s="16">
        <v>154869921</v>
      </c>
      <c r="J894" s="16">
        <v>303779831</v>
      </c>
      <c r="K894" s="15">
        <f>J894/J895</f>
        <v>0.55495492524176815</v>
      </c>
      <c r="L894" s="15">
        <f t="shared" si="28"/>
        <v>2.2496015873986749E-2</v>
      </c>
      <c r="O894" s="14" t="s">
        <v>12</v>
      </c>
      <c r="P894" s="69"/>
      <c r="Q894" s="14" t="s">
        <v>22</v>
      </c>
      <c r="R894" s="77">
        <v>181</v>
      </c>
      <c r="S894" s="77">
        <v>154</v>
      </c>
      <c r="T894" s="77">
        <v>335</v>
      </c>
      <c r="U894" s="15">
        <f>T894/T895</f>
        <v>0.51067073170731703</v>
      </c>
      <c r="V894" s="16">
        <v>158045238</v>
      </c>
      <c r="W894" s="16">
        <v>117177480</v>
      </c>
      <c r="X894" s="16">
        <v>275222718</v>
      </c>
      <c r="Y894" s="15">
        <f>X894/X895</f>
        <v>0.5116974076975932</v>
      </c>
      <c r="Z894" s="15">
        <f t="shared" si="27"/>
        <v>2.2872264390070635E-2</v>
      </c>
    </row>
    <row r="895" spans="1:26" s="3" customFormat="1" ht="13.5" thickBot="1">
      <c r="A895" s="17" t="s">
        <v>12</v>
      </c>
      <c r="B895" s="18" t="s">
        <v>89</v>
      </c>
      <c r="C895" s="18"/>
      <c r="D895" s="78">
        <v>333</v>
      </c>
      <c r="E895" s="78">
        <v>333</v>
      </c>
      <c r="F895" s="78">
        <v>666</v>
      </c>
      <c r="G895" s="19">
        <f>F895/F895</f>
        <v>1</v>
      </c>
      <c r="H895" s="20">
        <v>273697752</v>
      </c>
      <c r="I895" s="20">
        <v>273697752</v>
      </c>
      <c r="J895" s="20">
        <v>547395504</v>
      </c>
      <c r="K895" s="19">
        <f>J895/J895</f>
        <v>1</v>
      </c>
      <c r="L895" s="21">
        <f t="shared" si="28"/>
        <v>4.0536654151120968E-2</v>
      </c>
      <c r="O895" s="17" t="s">
        <v>12</v>
      </c>
      <c r="P895" s="18" t="s">
        <v>89</v>
      </c>
      <c r="Q895" s="18"/>
      <c r="R895" s="78">
        <v>328</v>
      </c>
      <c r="S895" s="78">
        <v>328</v>
      </c>
      <c r="T895" s="78">
        <v>656</v>
      </c>
      <c r="U895" s="19">
        <f>T895/T895</f>
        <v>1</v>
      </c>
      <c r="V895" s="20">
        <v>268931124</v>
      </c>
      <c r="W895" s="20">
        <v>268931124</v>
      </c>
      <c r="X895" s="20">
        <v>537862248</v>
      </c>
      <c r="Y895" s="19">
        <f>X895/X895</f>
        <v>1</v>
      </c>
      <c r="Z895" s="21">
        <f t="shared" si="27"/>
        <v>4.469880840902727E-2</v>
      </c>
    </row>
    <row r="896" spans="1:26">
      <c r="A896" s="10" t="s">
        <v>12</v>
      </c>
      <c r="B896" s="67" t="s">
        <v>90</v>
      </c>
      <c r="C896" s="10" t="s">
        <v>14</v>
      </c>
      <c r="D896" s="76">
        <v>17</v>
      </c>
      <c r="E896" s="76">
        <v>16</v>
      </c>
      <c r="F896" s="76">
        <v>33</v>
      </c>
      <c r="G896" s="11">
        <f>F896/F905</f>
        <v>5.8928571428571427E-2</v>
      </c>
      <c r="H896" s="12">
        <v>8351952</v>
      </c>
      <c r="I896" s="12">
        <v>7417750</v>
      </c>
      <c r="J896" s="12">
        <v>15769702</v>
      </c>
      <c r="K896" s="11">
        <f>J896/J905</f>
        <v>6.3393282294760225E-2</v>
      </c>
      <c r="L896" s="11">
        <f t="shared" si="28"/>
        <v>1.1678045423629212E-3</v>
      </c>
      <c r="O896" s="10" t="s">
        <v>12</v>
      </c>
      <c r="P896" s="67" t="s">
        <v>90</v>
      </c>
      <c r="Q896" s="10" t="s">
        <v>14</v>
      </c>
      <c r="R896" s="76">
        <v>9</v>
      </c>
      <c r="S896" s="76">
        <v>12</v>
      </c>
      <c r="T896" s="76">
        <v>21</v>
      </c>
      <c r="U896" s="11">
        <f>T896/T905</f>
        <v>3.9772727272727272E-2</v>
      </c>
      <c r="V896" s="12">
        <v>4568000</v>
      </c>
      <c r="W896" s="12">
        <v>6307500</v>
      </c>
      <c r="X896" s="12">
        <v>10875500</v>
      </c>
      <c r="Y896" s="11">
        <f>X896/X905</f>
        <v>4.3724852279714614E-2</v>
      </c>
      <c r="Z896" s="11">
        <f t="shared" si="27"/>
        <v>9.0380370189576146E-4</v>
      </c>
    </row>
    <row r="897" spans="1:26">
      <c r="A897" s="10" t="s">
        <v>12</v>
      </c>
      <c r="B897" s="68"/>
      <c r="C897" s="10" t="s">
        <v>15</v>
      </c>
      <c r="D897" s="76">
        <v>16</v>
      </c>
      <c r="E897" s="76">
        <v>16</v>
      </c>
      <c r="F897" s="76">
        <v>32</v>
      </c>
      <c r="G897" s="13">
        <f>F897/F905</f>
        <v>5.7142857142857141E-2</v>
      </c>
      <c r="H897" s="12">
        <v>7910252</v>
      </c>
      <c r="I897" s="12">
        <v>7190900</v>
      </c>
      <c r="J897" s="12">
        <v>15101152</v>
      </c>
      <c r="K897" s="13">
        <f>J897/J905</f>
        <v>6.0705750286979616E-2</v>
      </c>
      <c r="L897" s="13">
        <f t="shared" si="28"/>
        <v>1.1182959513447313E-3</v>
      </c>
      <c r="O897" s="10" t="s">
        <v>12</v>
      </c>
      <c r="P897" s="68"/>
      <c r="Q897" s="10" t="s">
        <v>15</v>
      </c>
      <c r="R897" s="76">
        <v>8</v>
      </c>
      <c r="S897" s="76">
        <v>8</v>
      </c>
      <c r="T897" s="76">
        <v>16</v>
      </c>
      <c r="U897" s="13">
        <f>T897/T905</f>
        <v>3.0303030303030304E-2</v>
      </c>
      <c r="V897" s="12">
        <v>4529000</v>
      </c>
      <c r="W897" s="12">
        <v>3748000</v>
      </c>
      <c r="X897" s="12">
        <v>8277000</v>
      </c>
      <c r="Y897" s="13">
        <f>X897/X905</f>
        <v>3.3277605840577248E-2</v>
      </c>
      <c r="Z897" s="13">
        <f t="shared" si="27"/>
        <v>6.8785648849167553E-4</v>
      </c>
    </row>
    <row r="898" spans="1:26">
      <c r="A898" s="10" t="s">
        <v>12</v>
      </c>
      <c r="B898" s="68"/>
      <c r="C898" s="10" t="s">
        <v>16</v>
      </c>
      <c r="D898" s="76">
        <v>58</v>
      </c>
      <c r="E898" s="76">
        <v>35</v>
      </c>
      <c r="F898" s="76">
        <v>93</v>
      </c>
      <c r="G898" s="13">
        <f>F898/F905</f>
        <v>0.16607142857142856</v>
      </c>
      <c r="H898" s="12">
        <v>27187873</v>
      </c>
      <c r="I898" s="12">
        <v>17352483</v>
      </c>
      <c r="J898" s="12">
        <v>44540356</v>
      </c>
      <c r="K898" s="13">
        <f>J898/J905</f>
        <v>0.17904963336765131</v>
      </c>
      <c r="L898" s="13">
        <f t="shared" si="28"/>
        <v>3.2983774871117788E-3</v>
      </c>
      <c r="O898" s="10" t="s">
        <v>12</v>
      </c>
      <c r="P898" s="68"/>
      <c r="Q898" s="10" t="s">
        <v>16</v>
      </c>
      <c r="R898" s="76">
        <v>40</v>
      </c>
      <c r="S898" s="76">
        <v>35</v>
      </c>
      <c r="T898" s="76">
        <v>75</v>
      </c>
      <c r="U898" s="13">
        <f>T898/T905</f>
        <v>0.14204545454545456</v>
      </c>
      <c r="V898" s="12">
        <v>20030400</v>
      </c>
      <c r="W898" s="12">
        <v>16087904</v>
      </c>
      <c r="X898" s="12">
        <v>36118304</v>
      </c>
      <c r="Y898" s="13">
        <f>X898/X905</f>
        <v>0.14521332416843596</v>
      </c>
      <c r="Z898" s="13">
        <f t="shared" si="27"/>
        <v>3.0015959598543962E-3</v>
      </c>
    </row>
    <row r="899" spans="1:26">
      <c r="A899" s="10" t="s">
        <v>12</v>
      </c>
      <c r="B899" s="68"/>
      <c r="C899" s="10" t="s">
        <v>17</v>
      </c>
      <c r="D899" s="76">
        <v>1</v>
      </c>
      <c r="E899" s="76">
        <v>2</v>
      </c>
      <c r="F899" s="76">
        <v>3</v>
      </c>
      <c r="G899" s="13">
        <f>F899/F905</f>
        <v>5.3571428571428572E-3</v>
      </c>
      <c r="H899" s="12">
        <v>325000</v>
      </c>
      <c r="I899" s="12">
        <v>987000</v>
      </c>
      <c r="J899" s="12">
        <v>1312000</v>
      </c>
      <c r="K899" s="13">
        <f>J899/J905</f>
        <v>5.274163479482708E-3</v>
      </c>
      <c r="L899" s="13">
        <f t="shared" si="28"/>
        <v>9.7158434546204664E-5</v>
      </c>
      <c r="O899" s="10" t="s">
        <v>12</v>
      </c>
      <c r="P899" s="68"/>
      <c r="Q899" s="10" t="s">
        <v>17</v>
      </c>
      <c r="R899" s="76">
        <v>4</v>
      </c>
      <c r="S899" s="76">
        <v>2</v>
      </c>
      <c r="T899" s="76">
        <v>6</v>
      </c>
      <c r="U899" s="13">
        <f>T899/T905</f>
        <v>1.1363636363636364E-2</v>
      </c>
      <c r="V899" s="12">
        <v>1669000</v>
      </c>
      <c r="W899" s="12">
        <v>1095000</v>
      </c>
      <c r="X899" s="12">
        <v>2764000</v>
      </c>
      <c r="Y899" s="13">
        <f>X899/X905</f>
        <v>1.111263773630005E-2</v>
      </c>
      <c r="Z899" s="13">
        <f t="shared" si="27"/>
        <v>2.2970101899130014E-4</v>
      </c>
    </row>
    <row r="900" spans="1:26">
      <c r="A900" s="10" t="s">
        <v>12</v>
      </c>
      <c r="B900" s="68"/>
      <c r="C900" s="10" t="s">
        <v>18</v>
      </c>
      <c r="D900" s="76">
        <v>21</v>
      </c>
      <c r="E900" s="76">
        <v>26</v>
      </c>
      <c r="F900" s="76">
        <v>47</v>
      </c>
      <c r="G900" s="13">
        <f>F900/F905</f>
        <v>8.3928571428571422E-2</v>
      </c>
      <c r="H900" s="12">
        <v>10003750</v>
      </c>
      <c r="I900" s="12">
        <v>9969451</v>
      </c>
      <c r="J900" s="12">
        <v>19973201</v>
      </c>
      <c r="K900" s="13">
        <f>J900/J905</f>
        <v>8.0291103111713044E-2</v>
      </c>
      <c r="L900" s="13">
        <f t="shared" si="28"/>
        <v>1.4790891326499156E-3</v>
      </c>
      <c r="O900" s="10" t="s">
        <v>12</v>
      </c>
      <c r="P900" s="68"/>
      <c r="Q900" s="10" t="s">
        <v>18</v>
      </c>
      <c r="R900" s="76">
        <v>17</v>
      </c>
      <c r="S900" s="76">
        <v>31</v>
      </c>
      <c r="T900" s="76">
        <v>48</v>
      </c>
      <c r="U900" s="13">
        <f>T900/T905</f>
        <v>9.0909090909090912E-2</v>
      </c>
      <c r="V900" s="12">
        <v>9476700</v>
      </c>
      <c r="W900" s="12">
        <v>12624631</v>
      </c>
      <c r="X900" s="12">
        <v>22101331</v>
      </c>
      <c r="Y900" s="13">
        <f>X900/X905</f>
        <v>8.8858207269557926E-2</v>
      </c>
      <c r="Z900" s="13">
        <f t="shared" si="27"/>
        <v>1.8367215093212771E-3</v>
      </c>
    </row>
    <row r="901" spans="1:26">
      <c r="A901" s="10" t="s">
        <v>12</v>
      </c>
      <c r="B901" s="68"/>
      <c r="C901" s="10" t="s">
        <v>19</v>
      </c>
      <c r="D901" s="76">
        <v>16</v>
      </c>
      <c r="E901" s="76">
        <v>20</v>
      </c>
      <c r="F901" s="76">
        <v>36</v>
      </c>
      <c r="G901" s="13">
        <f>F901/F905</f>
        <v>6.4285714285714279E-2</v>
      </c>
      <c r="H901" s="12">
        <v>7102400</v>
      </c>
      <c r="I901" s="12">
        <v>9540900</v>
      </c>
      <c r="J901" s="12">
        <v>16643300</v>
      </c>
      <c r="K901" s="13">
        <f>J901/J905</f>
        <v>6.6905095303410489E-2</v>
      </c>
      <c r="L901" s="13">
        <f t="shared" si="28"/>
        <v>1.2324976933558293E-3</v>
      </c>
      <c r="O901" s="10" t="s">
        <v>12</v>
      </c>
      <c r="P901" s="68"/>
      <c r="Q901" s="10" t="s">
        <v>19</v>
      </c>
      <c r="R901" s="76">
        <v>14</v>
      </c>
      <c r="S901" s="76">
        <v>8</v>
      </c>
      <c r="T901" s="76">
        <v>22</v>
      </c>
      <c r="U901" s="13">
        <f>T901/T905</f>
        <v>4.1666666666666664E-2</v>
      </c>
      <c r="V901" s="12">
        <v>8346000</v>
      </c>
      <c r="W901" s="12">
        <v>4718400</v>
      </c>
      <c r="X901" s="12">
        <v>13064400</v>
      </c>
      <c r="Y901" s="13">
        <f>X901/X905</f>
        <v>5.2525305514514606E-2</v>
      </c>
      <c r="Z901" s="13">
        <f t="shared" ref="Z901:Z964" si="29">X901/12033033254</f>
        <v>1.0857112852785606E-3</v>
      </c>
    </row>
    <row r="902" spans="1:26">
      <c r="A902" s="10" t="s">
        <v>12</v>
      </c>
      <c r="B902" s="68"/>
      <c r="C902" s="10" t="s">
        <v>20</v>
      </c>
      <c r="D902" s="76">
        <v>3</v>
      </c>
      <c r="E902" s="76"/>
      <c r="F902" s="76">
        <v>3</v>
      </c>
      <c r="G902" s="13">
        <f>F902/F905</f>
        <v>5.3571428571428572E-3</v>
      </c>
      <c r="H902" s="12">
        <v>1615000</v>
      </c>
      <c r="I902" s="12"/>
      <c r="J902" s="12">
        <v>1615000</v>
      </c>
      <c r="K902" s="13">
        <f>J902/J905</f>
        <v>6.4922058074425104E-3</v>
      </c>
      <c r="L902" s="13">
        <f t="shared" si="28"/>
        <v>1.1959670106106747E-4</v>
      </c>
      <c r="O902" s="10" t="s">
        <v>12</v>
      </c>
      <c r="P902" s="68"/>
      <c r="Q902" s="10" t="s">
        <v>20</v>
      </c>
      <c r="R902" s="76">
        <v>3</v>
      </c>
      <c r="S902" s="76">
        <v>2</v>
      </c>
      <c r="T902" s="76">
        <v>5</v>
      </c>
      <c r="U902" s="13">
        <f>T902/T905</f>
        <v>9.46969696969697E-3</v>
      </c>
      <c r="V902" s="12">
        <v>1145850</v>
      </c>
      <c r="W902" s="12">
        <v>698900</v>
      </c>
      <c r="X902" s="12">
        <v>1844750</v>
      </c>
      <c r="Y902" s="13">
        <f>X902/X905</f>
        <v>7.4168011809115468E-3</v>
      </c>
      <c r="Z902" s="13">
        <f t="shared" si="29"/>
        <v>1.5330714717228688E-4</v>
      </c>
    </row>
    <row r="903" spans="1:26">
      <c r="A903" s="10" t="s">
        <v>12</v>
      </c>
      <c r="B903" s="68"/>
      <c r="C903" s="10" t="s">
        <v>21</v>
      </c>
      <c r="D903" s="76">
        <v>28</v>
      </c>
      <c r="E903" s="76">
        <v>30</v>
      </c>
      <c r="F903" s="76">
        <v>58</v>
      </c>
      <c r="G903" s="13">
        <f>F903/F905</f>
        <v>0.10357142857142858</v>
      </c>
      <c r="H903" s="12">
        <v>12997000</v>
      </c>
      <c r="I903" s="12">
        <v>14069452</v>
      </c>
      <c r="J903" s="12">
        <v>27066452</v>
      </c>
      <c r="K903" s="13">
        <f>J903/J905</f>
        <v>0.10880555842802721</v>
      </c>
      <c r="L903" s="13">
        <f t="shared" si="28"/>
        <v>2.0043705068902365E-3</v>
      </c>
      <c r="O903" s="10" t="s">
        <v>12</v>
      </c>
      <c r="P903" s="68"/>
      <c r="Q903" s="10" t="s">
        <v>21</v>
      </c>
      <c r="R903" s="76">
        <v>29</v>
      </c>
      <c r="S903" s="76">
        <v>23</v>
      </c>
      <c r="T903" s="76">
        <v>52</v>
      </c>
      <c r="U903" s="13">
        <f>T903/T905</f>
        <v>9.8484848484848481E-2</v>
      </c>
      <c r="V903" s="12">
        <v>12949800</v>
      </c>
      <c r="W903" s="12">
        <v>10780719</v>
      </c>
      <c r="X903" s="12">
        <v>23730519</v>
      </c>
      <c r="Y903" s="13">
        <f>X903/X905</f>
        <v>9.5408343321774711E-2</v>
      </c>
      <c r="Z903" s="13">
        <f t="shared" si="29"/>
        <v>1.972114470149207E-3</v>
      </c>
    </row>
    <row r="904" spans="1:26" ht="13.5" thickBot="1">
      <c r="A904" s="14" t="s">
        <v>12</v>
      </c>
      <c r="B904" s="69"/>
      <c r="C904" s="14" t="s">
        <v>22</v>
      </c>
      <c r="D904" s="77">
        <v>120</v>
      </c>
      <c r="E904" s="77">
        <v>135</v>
      </c>
      <c r="F904" s="77">
        <v>255</v>
      </c>
      <c r="G904" s="15">
        <f>F904/F905</f>
        <v>0.45535714285714285</v>
      </c>
      <c r="H904" s="16">
        <v>48886687</v>
      </c>
      <c r="I904" s="16">
        <v>57851978</v>
      </c>
      <c r="J904" s="16">
        <v>106738665</v>
      </c>
      <c r="K904" s="15">
        <f>J904/J905</f>
        <v>0.42908320792053289</v>
      </c>
      <c r="L904" s="15">
        <f t="shared" si="28"/>
        <v>7.9043914610912851E-3</v>
      </c>
      <c r="O904" s="14" t="s">
        <v>12</v>
      </c>
      <c r="P904" s="69"/>
      <c r="Q904" s="14" t="s">
        <v>22</v>
      </c>
      <c r="R904" s="77">
        <v>140</v>
      </c>
      <c r="S904" s="77">
        <v>143</v>
      </c>
      <c r="T904" s="77">
        <v>283</v>
      </c>
      <c r="U904" s="15">
        <f>T904/T905</f>
        <v>0.53598484848484851</v>
      </c>
      <c r="V904" s="16">
        <v>61648163</v>
      </c>
      <c r="W904" s="16">
        <v>68301859</v>
      </c>
      <c r="X904" s="16">
        <v>129950022</v>
      </c>
      <c r="Y904" s="15">
        <f>X904/X905</f>
        <v>0.52246292268821337</v>
      </c>
      <c r="Z904" s="15">
        <f t="shared" si="29"/>
        <v>1.0799440112641777E-2</v>
      </c>
    </row>
    <row r="905" spans="1:26" s="3" customFormat="1" ht="13.5" thickBot="1">
      <c r="A905" s="17" t="s">
        <v>12</v>
      </c>
      <c r="B905" s="18" t="s">
        <v>91</v>
      </c>
      <c r="C905" s="18"/>
      <c r="D905" s="78">
        <v>280</v>
      </c>
      <c r="E905" s="78">
        <v>280</v>
      </c>
      <c r="F905" s="78">
        <v>560</v>
      </c>
      <c r="G905" s="19">
        <f>F905/F905</f>
        <v>1</v>
      </c>
      <c r="H905" s="20">
        <v>124379914</v>
      </c>
      <c r="I905" s="20">
        <v>124379914</v>
      </c>
      <c r="J905" s="20">
        <v>248759828</v>
      </c>
      <c r="K905" s="19">
        <f>J905/J905</f>
        <v>1</v>
      </c>
      <c r="L905" s="21">
        <f t="shared" si="28"/>
        <v>1.8421581910413969E-2</v>
      </c>
      <c r="O905" s="17" t="s">
        <v>12</v>
      </c>
      <c r="P905" s="18" t="s">
        <v>91</v>
      </c>
      <c r="Q905" s="18"/>
      <c r="R905" s="78">
        <v>264</v>
      </c>
      <c r="S905" s="78">
        <v>264</v>
      </c>
      <c r="T905" s="78">
        <v>528</v>
      </c>
      <c r="U905" s="19">
        <f>T905/T905</f>
        <v>1</v>
      </c>
      <c r="V905" s="20">
        <v>124362913</v>
      </c>
      <c r="W905" s="20">
        <v>124362913</v>
      </c>
      <c r="X905" s="20">
        <v>248725826</v>
      </c>
      <c r="Y905" s="19">
        <f>X905/X905</f>
        <v>1</v>
      </c>
      <c r="Z905" s="21">
        <f t="shared" si="29"/>
        <v>2.0670251693796243E-2</v>
      </c>
    </row>
    <row r="906" spans="1:26">
      <c r="A906" s="10" t="s">
        <v>12</v>
      </c>
      <c r="B906" s="67" t="s">
        <v>92</v>
      </c>
      <c r="C906" s="10" t="s">
        <v>14</v>
      </c>
      <c r="D906" s="76"/>
      <c r="E906" s="76">
        <v>1</v>
      </c>
      <c r="F906" s="76">
        <v>1</v>
      </c>
      <c r="G906" s="11">
        <f>F906/F915</f>
        <v>7.8125E-3</v>
      </c>
      <c r="H906" s="12"/>
      <c r="I906" s="12">
        <v>240000</v>
      </c>
      <c r="J906" s="12">
        <v>240000</v>
      </c>
      <c r="K906" s="11">
        <f>J906/J915</f>
        <v>5.04313032142181E-3</v>
      </c>
      <c r="L906" s="11">
        <f t="shared" si="28"/>
        <v>1.777288436820817E-5</v>
      </c>
      <c r="O906" s="10" t="s">
        <v>12</v>
      </c>
      <c r="P906" s="67" t="s">
        <v>92</v>
      </c>
      <c r="Q906" s="10" t="s">
        <v>14</v>
      </c>
      <c r="R906" s="76">
        <v>2</v>
      </c>
      <c r="S906" s="76">
        <v>2</v>
      </c>
      <c r="T906" s="76">
        <v>4</v>
      </c>
      <c r="U906" s="11">
        <f>T906/T915</f>
        <v>3.2786885245901641E-2</v>
      </c>
      <c r="V906" s="12">
        <v>625000</v>
      </c>
      <c r="W906" s="12">
        <v>798000</v>
      </c>
      <c r="X906" s="12">
        <v>1423000</v>
      </c>
      <c r="Y906" s="11">
        <f>X906/X915</f>
        <v>2.7747151266471239E-2</v>
      </c>
      <c r="Z906" s="11">
        <f t="shared" si="29"/>
        <v>1.1825779668039801E-4</v>
      </c>
    </row>
    <row r="907" spans="1:26">
      <c r="A907" s="10" t="s">
        <v>12</v>
      </c>
      <c r="B907" s="68"/>
      <c r="C907" s="10" t="s">
        <v>15</v>
      </c>
      <c r="D907" s="76">
        <v>3</v>
      </c>
      <c r="E907" s="76">
        <v>1</v>
      </c>
      <c r="F907" s="76">
        <v>4</v>
      </c>
      <c r="G907" s="13">
        <f>F907/F915</f>
        <v>3.125E-2</v>
      </c>
      <c r="H907" s="12">
        <v>926250</v>
      </c>
      <c r="I907" s="12">
        <v>520800</v>
      </c>
      <c r="J907" s="12">
        <v>1447050</v>
      </c>
      <c r="K907" s="13">
        <f>J907/J915</f>
        <v>3.0406923881722624E-2</v>
      </c>
      <c r="L907" s="13">
        <f t="shared" si="28"/>
        <v>1.0715938468756512E-4</v>
      </c>
      <c r="O907" s="10" t="s">
        <v>12</v>
      </c>
      <c r="P907" s="68"/>
      <c r="Q907" s="10" t="s">
        <v>15</v>
      </c>
      <c r="R907" s="76">
        <v>8</v>
      </c>
      <c r="S907" s="76">
        <v>2</v>
      </c>
      <c r="T907" s="76">
        <v>10</v>
      </c>
      <c r="U907" s="13">
        <f>T907/T915</f>
        <v>8.1967213114754092E-2</v>
      </c>
      <c r="V907" s="12">
        <v>3094000</v>
      </c>
      <c r="W907" s="12">
        <v>747500</v>
      </c>
      <c r="X907" s="12">
        <v>3841500</v>
      </c>
      <c r="Y907" s="13">
        <f>X907/X915</f>
        <v>7.4905608988158304E-2</v>
      </c>
      <c r="Z907" s="13">
        <f t="shared" si="29"/>
        <v>3.1924618829778559E-4</v>
      </c>
    </row>
    <row r="908" spans="1:26">
      <c r="A908" s="10" t="s">
        <v>12</v>
      </c>
      <c r="B908" s="68"/>
      <c r="C908" s="10" t="s">
        <v>16</v>
      </c>
      <c r="D908" s="76">
        <v>9</v>
      </c>
      <c r="E908" s="76">
        <v>5</v>
      </c>
      <c r="F908" s="76">
        <v>14</v>
      </c>
      <c r="G908" s="13">
        <f>F908/F915</f>
        <v>0.109375</v>
      </c>
      <c r="H908" s="12">
        <v>3241000</v>
      </c>
      <c r="I908" s="12">
        <v>1850500</v>
      </c>
      <c r="J908" s="12">
        <v>5091500</v>
      </c>
      <c r="K908" s="13">
        <f>J908/J915</f>
        <v>0.10698790846466311</v>
      </c>
      <c r="L908" s="13">
        <f t="shared" si="28"/>
        <v>3.7704433650304954E-4</v>
      </c>
      <c r="O908" s="10" t="s">
        <v>12</v>
      </c>
      <c r="P908" s="68"/>
      <c r="Q908" s="10" t="s">
        <v>16</v>
      </c>
      <c r="R908" s="76">
        <v>4</v>
      </c>
      <c r="S908" s="76">
        <v>3</v>
      </c>
      <c r="T908" s="76">
        <v>7</v>
      </c>
      <c r="U908" s="13">
        <f>T908/T915</f>
        <v>5.737704918032787E-2</v>
      </c>
      <c r="V908" s="12">
        <v>2199000</v>
      </c>
      <c r="W908" s="12">
        <v>1181800</v>
      </c>
      <c r="X908" s="12">
        <v>3380800</v>
      </c>
      <c r="Y908" s="13">
        <f>X908/X915</f>
        <v>6.5922395644192527E-2</v>
      </c>
      <c r="Z908" s="13">
        <f t="shared" si="29"/>
        <v>2.8095991498038622E-4</v>
      </c>
    </row>
    <row r="909" spans="1:26">
      <c r="A909" s="10" t="s">
        <v>12</v>
      </c>
      <c r="B909" s="68"/>
      <c r="C909" s="10" t="s">
        <v>17</v>
      </c>
      <c r="D909" s="76"/>
      <c r="E909" s="76"/>
      <c r="F909" s="76"/>
      <c r="G909" s="13">
        <f>F909/F915</f>
        <v>0</v>
      </c>
      <c r="H909" s="12"/>
      <c r="I909" s="12"/>
      <c r="J909" s="12"/>
      <c r="K909" s="13">
        <f>J909/J915</f>
        <v>0</v>
      </c>
      <c r="L909" s="13">
        <f t="shared" si="28"/>
        <v>0</v>
      </c>
      <c r="O909" s="10" t="s">
        <v>12</v>
      </c>
      <c r="P909" s="68"/>
      <c r="Q909" s="10" t="s">
        <v>17</v>
      </c>
      <c r="R909" s="76"/>
      <c r="S909" s="76"/>
      <c r="T909" s="76"/>
      <c r="U909" s="13">
        <f>T909/T915</f>
        <v>0</v>
      </c>
      <c r="V909" s="12"/>
      <c r="W909" s="12"/>
      <c r="X909" s="12"/>
      <c r="Y909" s="13">
        <f>X909/X915</f>
        <v>0</v>
      </c>
      <c r="Z909" s="13">
        <f t="shared" si="29"/>
        <v>0</v>
      </c>
    </row>
    <row r="910" spans="1:26">
      <c r="A910" s="10" t="s">
        <v>12</v>
      </c>
      <c r="B910" s="68"/>
      <c r="C910" s="10" t="s">
        <v>18</v>
      </c>
      <c r="D910" s="76">
        <v>7</v>
      </c>
      <c r="E910" s="76">
        <v>6</v>
      </c>
      <c r="F910" s="76">
        <v>13</v>
      </c>
      <c r="G910" s="13">
        <f>F910/F915</f>
        <v>0.1015625</v>
      </c>
      <c r="H910" s="12">
        <v>2258300</v>
      </c>
      <c r="I910" s="12">
        <v>2666900</v>
      </c>
      <c r="J910" s="12">
        <v>4925200</v>
      </c>
      <c r="K910" s="13">
        <f>J910/J915</f>
        <v>0.1034934394127779</v>
      </c>
      <c r="L910" s="13">
        <f t="shared" si="28"/>
        <v>3.6472920870957864E-4</v>
      </c>
      <c r="O910" s="10" t="s">
        <v>12</v>
      </c>
      <c r="P910" s="68"/>
      <c r="Q910" s="10" t="s">
        <v>18</v>
      </c>
      <c r="R910" s="76">
        <v>9</v>
      </c>
      <c r="S910" s="76">
        <v>8</v>
      </c>
      <c r="T910" s="76">
        <v>17</v>
      </c>
      <c r="U910" s="13">
        <f>T910/T915</f>
        <v>0.13934426229508196</v>
      </c>
      <c r="V910" s="12">
        <v>4349000</v>
      </c>
      <c r="W910" s="12">
        <v>3073900</v>
      </c>
      <c r="X910" s="12">
        <v>7422900</v>
      </c>
      <c r="Y910" s="13">
        <f>X910/X915</f>
        <v>0.1447395145016791</v>
      </c>
      <c r="Z910" s="13">
        <f t="shared" si="29"/>
        <v>6.1687687911379221E-4</v>
      </c>
    </row>
    <row r="911" spans="1:26">
      <c r="A911" s="10" t="s">
        <v>12</v>
      </c>
      <c r="B911" s="68"/>
      <c r="C911" s="10" t="s">
        <v>19</v>
      </c>
      <c r="D911" s="76">
        <v>1</v>
      </c>
      <c r="E911" s="76">
        <v>2</v>
      </c>
      <c r="F911" s="76">
        <v>3</v>
      </c>
      <c r="G911" s="13">
        <f>F911/F915</f>
        <v>2.34375E-2</v>
      </c>
      <c r="H911" s="12">
        <v>500000</v>
      </c>
      <c r="I911" s="12">
        <v>789000</v>
      </c>
      <c r="J911" s="12">
        <v>1289000</v>
      </c>
      <c r="K911" s="13">
        <f>J911/J915</f>
        <v>2.7085812434636303E-2</v>
      </c>
      <c r="L911" s="13">
        <f t="shared" si="28"/>
        <v>9.5455199794251374E-5</v>
      </c>
      <c r="O911" s="10" t="s">
        <v>12</v>
      </c>
      <c r="P911" s="68"/>
      <c r="Q911" s="10" t="s">
        <v>19</v>
      </c>
      <c r="R911" s="76"/>
      <c r="S911" s="76">
        <v>1</v>
      </c>
      <c r="T911" s="76">
        <v>1</v>
      </c>
      <c r="U911" s="13">
        <f>T911/T915</f>
        <v>8.1967213114754103E-3</v>
      </c>
      <c r="V911" s="12"/>
      <c r="W911" s="12">
        <v>383250</v>
      </c>
      <c r="X911" s="12">
        <v>383250</v>
      </c>
      <c r="Y911" s="13">
        <f>X911/X915</f>
        <v>7.473011751844766E-3</v>
      </c>
      <c r="Z911" s="13">
        <f t="shared" si="29"/>
        <v>3.1849824720845069E-5</v>
      </c>
    </row>
    <row r="912" spans="1:26">
      <c r="A912" s="10" t="s">
        <v>12</v>
      </c>
      <c r="B912" s="68"/>
      <c r="C912" s="10" t="s">
        <v>20</v>
      </c>
      <c r="D912" s="76">
        <v>1</v>
      </c>
      <c r="E912" s="76">
        <v>1</v>
      </c>
      <c r="F912" s="76">
        <v>2</v>
      </c>
      <c r="G912" s="13">
        <f>F912/F915</f>
        <v>1.5625E-2</v>
      </c>
      <c r="H912" s="12">
        <v>500000</v>
      </c>
      <c r="I912" s="12">
        <v>270000</v>
      </c>
      <c r="J912" s="12">
        <v>770000</v>
      </c>
      <c r="K912" s="13">
        <f>J912/J915</f>
        <v>1.618004311456164E-2</v>
      </c>
      <c r="L912" s="13">
        <f t="shared" si="28"/>
        <v>5.7021337348001206E-5</v>
      </c>
      <c r="O912" s="10" t="s">
        <v>12</v>
      </c>
      <c r="P912" s="68"/>
      <c r="Q912" s="10" t="s">
        <v>20</v>
      </c>
      <c r="R912" s="76">
        <v>1</v>
      </c>
      <c r="S912" s="76">
        <v>1</v>
      </c>
      <c r="T912" s="76">
        <v>2</v>
      </c>
      <c r="U912" s="13">
        <f>T912/T915</f>
        <v>1.6393442622950821E-2</v>
      </c>
      <c r="V912" s="12">
        <v>725000</v>
      </c>
      <c r="W912" s="12">
        <v>725000</v>
      </c>
      <c r="X912" s="12">
        <v>1450000</v>
      </c>
      <c r="Y912" s="13">
        <f>X912/X915</f>
        <v>2.827362567560316E-2</v>
      </c>
      <c r="Z912" s="13">
        <f t="shared" si="29"/>
        <v>1.2050161994840274E-4</v>
      </c>
    </row>
    <row r="913" spans="1:26">
      <c r="A913" s="10" t="s">
        <v>12</v>
      </c>
      <c r="B913" s="68"/>
      <c r="C913" s="10" t="s">
        <v>21</v>
      </c>
      <c r="D913" s="76">
        <v>7</v>
      </c>
      <c r="E913" s="76">
        <v>7</v>
      </c>
      <c r="F913" s="76">
        <v>14</v>
      </c>
      <c r="G913" s="13">
        <f>F913/F915</f>
        <v>0.109375</v>
      </c>
      <c r="H913" s="12">
        <v>3733900</v>
      </c>
      <c r="I913" s="12">
        <v>3021000</v>
      </c>
      <c r="J913" s="12">
        <v>6754900</v>
      </c>
      <c r="K913" s="13">
        <f>J913/J915</f>
        <v>0.14194100420071742</v>
      </c>
      <c r="L913" s="13">
        <f t="shared" si="28"/>
        <v>5.0022523591170562E-4</v>
      </c>
      <c r="O913" s="10" t="s">
        <v>12</v>
      </c>
      <c r="P913" s="68"/>
      <c r="Q913" s="10" t="s">
        <v>21</v>
      </c>
      <c r="R913" s="76">
        <v>5</v>
      </c>
      <c r="S913" s="76">
        <v>3</v>
      </c>
      <c r="T913" s="76">
        <v>8</v>
      </c>
      <c r="U913" s="13">
        <f>T913/T915</f>
        <v>6.5573770491803282E-2</v>
      </c>
      <c r="V913" s="12">
        <v>1953500</v>
      </c>
      <c r="W913" s="12">
        <v>1572000</v>
      </c>
      <c r="X913" s="12">
        <v>3525500</v>
      </c>
      <c r="Y913" s="13">
        <f>X913/X915</f>
        <v>6.8743908496095824E-2</v>
      </c>
      <c r="Z913" s="13">
        <f t="shared" si="29"/>
        <v>2.9298514560558201E-4</v>
      </c>
    </row>
    <row r="914" spans="1:26" ht="13.5" thickBot="1">
      <c r="A914" s="14" t="s">
        <v>12</v>
      </c>
      <c r="B914" s="69"/>
      <c r="C914" s="14" t="s">
        <v>22</v>
      </c>
      <c r="D914" s="77">
        <v>36</v>
      </c>
      <c r="E914" s="77">
        <v>41</v>
      </c>
      <c r="F914" s="77">
        <v>77</v>
      </c>
      <c r="G914" s="15">
        <f>F914/F915</f>
        <v>0.6015625</v>
      </c>
      <c r="H914" s="16">
        <v>12635295</v>
      </c>
      <c r="I914" s="16">
        <v>14436545</v>
      </c>
      <c r="J914" s="16">
        <v>27071840</v>
      </c>
      <c r="K914" s="15">
        <f>J914/J915</f>
        <v>0.56886173816949914</v>
      </c>
      <c r="L914" s="15">
        <f t="shared" si="28"/>
        <v>2.0047695081443027E-3</v>
      </c>
      <c r="O914" s="14" t="s">
        <v>12</v>
      </c>
      <c r="P914" s="69"/>
      <c r="Q914" s="14" t="s">
        <v>22</v>
      </c>
      <c r="R914" s="77">
        <v>32</v>
      </c>
      <c r="S914" s="77">
        <v>41</v>
      </c>
      <c r="T914" s="77">
        <v>73</v>
      </c>
      <c r="U914" s="15">
        <f>T914/T915</f>
        <v>0.59836065573770492</v>
      </c>
      <c r="V914" s="16">
        <v>12696772</v>
      </c>
      <c r="W914" s="16">
        <v>17160822</v>
      </c>
      <c r="X914" s="16">
        <v>29857594</v>
      </c>
      <c r="Y914" s="15">
        <f>X914/X915</f>
        <v>0.58219478367595512</v>
      </c>
      <c r="Z914" s="15">
        <f t="shared" si="29"/>
        <v>2.4813023756977311E-3</v>
      </c>
    </row>
    <row r="915" spans="1:26" s="3" customFormat="1" ht="13.5" thickBot="1">
      <c r="A915" s="17" t="s">
        <v>12</v>
      </c>
      <c r="B915" s="18" t="s">
        <v>93</v>
      </c>
      <c r="C915" s="18"/>
      <c r="D915" s="78">
        <v>64</v>
      </c>
      <c r="E915" s="78">
        <v>64</v>
      </c>
      <c r="F915" s="78">
        <v>128</v>
      </c>
      <c r="G915" s="19">
        <f>F915/F915</f>
        <v>1</v>
      </c>
      <c r="H915" s="20">
        <v>23794745</v>
      </c>
      <c r="I915" s="20">
        <v>23794745</v>
      </c>
      <c r="J915" s="20">
        <v>47589490</v>
      </c>
      <c r="K915" s="19">
        <f>J915/J915</f>
        <v>1</v>
      </c>
      <c r="L915" s="21">
        <f t="shared" si="28"/>
        <v>3.5241770954666622E-3</v>
      </c>
      <c r="O915" s="17" t="s">
        <v>12</v>
      </c>
      <c r="P915" s="18" t="s">
        <v>93</v>
      </c>
      <c r="Q915" s="18"/>
      <c r="R915" s="78">
        <v>61</v>
      </c>
      <c r="S915" s="78">
        <v>61</v>
      </c>
      <c r="T915" s="78">
        <v>122</v>
      </c>
      <c r="U915" s="19">
        <f>T915/T915</f>
        <v>1</v>
      </c>
      <c r="V915" s="20">
        <v>25642272</v>
      </c>
      <c r="W915" s="20">
        <v>25642272</v>
      </c>
      <c r="X915" s="20">
        <v>51284544</v>
      </c>
      <c r="Y915" s="19">
        <f>X915/X915</f>
        <v>1</v>
      </c>
      <c r="Z915" s="21">
        <f t="shared" si="29"/>
        <v>4.2619797450449233E-3</v>
      </c>
    </row>
    <row r="916" spans="1:26">
      <c r="A916" s="10" t="s">
        <v>12</v>
      </c>
      <c r="B916" s="67" t="s">
        <v>94</v>
      </c>
      <c r="C916" s="10" t="s">
        <v>14</v>
      </c>
      <c r="D916" s="76">
        <v>9</v>
      </c>
      <c r="E916" s="76">
        <v>2</v>
      </c>
      <c r="F916" s="76">
        <v>11</v>
      </c>
      <c r="G916" s="11">
        <f>F916/F925</f>
        <v>2.5462962962962962E-2</v>
      </c>
      <c r="H916" s="12">
        <v>1842900</v>
      </c>
      <c r="I916" s="12">
        <v>465000</v>
      </c>
      <c r="J916" s="12">
        <v>2307900</v>
      </c>
      <c r="K916" s="11">
        <f>J916/J925</f>
        <v>2.7419517259670706E-2</v>
      </c>
      <c r="L916" s="11">
        <f t="shared" si="28"/>
        <v>1.709084993057818E-4</v>
      </c>
      <c r="O916" s="10" t="s">
        <v>12</v>
      </c>
      <c r="P916" s="67" t="s">
        <v>94</v>
      </c>
      <c r="Q916" s="10" t="s">
        <v>14</v>
      </c>
      <c r="R916" s="76">
        <v>3</v>
      </c>
      <c r="S916" s="76"/>
      <c r="T916" s="76">
        <v>3</v>
      </c>
      <c r="U916" s="11">
        <f>T916/T925</f>
        <v>7.4257425742574254E-3</v>
      </c>
      <c r="V916" s="12">
        <v>750500</v>
      </c>
      <c r="W916" s="12"/>
      <c r="X916" s="12">
        <v>750500</v>
      </c>
      <c r="Y916" s="11">
        <f>X916/X925</f>
        <v>7.9663308572498048E-3</v>
      </c>
      <c r="Z916" s="11">
        <f t="shared" si="29"/>
        <v>6.2369976393983621E-5</v>
      </c>
    </row>
    <row r="917" spans="1:26">
      <c r="A917" s="10" t="s">
        <v>12</v>
      </c>
      <c r="B917" s="68"/>
      <c r="C917" s="10" t="s">
        <v>15</v>
      </c>
      <c r="D917" s="76">
        <v>7</v>
      </c>
      <c r="E917" s="76">
        <v>16</v>
      </c>
      <c r="F917" s="76">
        <v>23</v>
      </c>
      <c r="G917" s="13">
        <f>F917/F925</f>
        <v>5.3240740740740741E-2</v>
      </c>
      <c r="H917" s="12">
        <v>1591668</v>
      </c>
      <c r="I917" s="12">
        <v>3451700</v>
      </c>
      <c r="J917" s="12">
        <v>5043368</v>
      </c>
      <c r="K917" s="13">
        <f>J917/J925</f>
        <v>5.9918850869999103E-2</v>
      </c>
      <c r="L917" s="13">
        <f t="shared" si="28"/>
        <v>3.7347998454300541E-4</v>
      </c>
      <c r="O917" s="10" t="s">
        <v>12</v>
      </c>
      <c r="P917" s="68"/>
      <c r="Q917" s="10" t="s">
        <v>15</v>
      </c>
      <c r="R917" s="76">
        <v>16</v>
      </c>
      <c r="S917" s="76">
        <v>3</v>
      </c>
      <c r="T917" s="76">
        <v>19</v>
      </c>
      <c r="U917" s="13">
        <f>T917/T925</f>
        <v>4.702970297029703E-2</v>
      </c>
      <c r="V917" s="12">
        <v>3745500</v>
      </c>
      <c r="W917" s="12">
        <v>689000</v>
      </c>
      <c r="X917" s="12">
        <v>4434500</v>
      </c>
      <c r="Y917" s="13">
        <f>X917/X925</f>
        <v>4.7070878329745845E-2</v>
      </c>
      <c r="Z917" s="13">
        <f t="shared" si="29"/>
        <v>3.6852719562840828E-4</v>
      </c>
    </row>
    <row r="918" spans="1:26">
      <c r="A918" s="10" t="s">
        <v>12</v>
      </c>
      <c r="B918" s="68"/>
      <c r="C918" s="10" t="s">
        <v>16</v>
      </c>
      <c r="D918" s="76">
        <v>13</v>
      </c>
      <c r="E918" s="76">
        <v>12</v>
      </c>
      <c r="F918" s="76">
        <v>25</v>
      </c>
      <c r="G918" s="13">
        <f>F918/F925</f>
        <v>5.7870370370370371E-2</v>
      </c>
      <c r="H918" s="12">
        <v>2584800</v>
      </c>
      <c r="I918" s="12">
        <v>2252100</v>
      </c>
      <c r="J918" s="12">
        <v>4836900</v>
      </c>
      <c r="K918" s="13">
        <f>J918/J925</f>
        <v>5.7465862053512388E-2</v>
      </c>
      <c r="L918" s="13">
        <f t="shared" si="28"/>
        <v>3.581902683357754E-4</v>
      </c>
      <c r="O918" s="10" t="s">
        <v>12</v>
      </c>
      <c r="P918" s="68"/>
      <c r="Q918" s="10" t="s">
        <v>16</v>
      </c>
      <c r="R918" s="76">
        <v>7</v>
      </c>
      <c r="S918" s="76">
        <v>6</v>
      </c>
      <c r="T918" s="76">
        <v>13</v>
      </c>
      <c r="U918" s="13">
        <f>T918/T925</f>
        <v>3.2178217821782179E-2</v>
      </c>
      <c r="V918" s="12">
        <v>1636200</v>
      </c>
      <c r="W918" s="12">
        <v>1512900</v>
      </c>
      <c r="X918" s="12">
        <v>3149100</v>
      </c>
      <c r="Y918" s="13">
        <f>X918/X925</f>
        <v>3.3426745506416201E-2</v>
      </c>
      <c r="Z918" s="13">
        <f t="shared" si="29"/>
        <v>2.6170458715828627E-4</v>
      </c>
    </row>
    <row r="919" spans="1:26">
      <c r="A919" s="10" t="s">
        <v>12</v>
      </c>
      <c r="B919" s="68"/>
      <c r="C919" s="10" t="s">
        <v>17</v>
      </c>
      <c r="D919" s="76">
        <v>2</v>
      </c>
      <c r="E919" s="76"/>
      <c r="F919" s="76">
        <v>2</v>
      </c>
      <c r="G919" s="13">
        <f>F919/F925</f>
        <v>4.6296296296296294E-3</v>
      </c>
      <c r="H919" s="12">
        <v>515000</v>
      </c>
      <c r="I919" s="12"/>
      <c r="J919" s="12">
        <v>515000</v>
      </c>
      <c r="K919" s="13">
        <f>J919/J925</f>
        <v>6.1185715970061153E-3</v>
      </c>
      <c r="L919" s="13">
        <f t="shared" si="28"/>
        <v>3.8137647706780026E-5</v>
      </c>
      <c r="O919" s="10" t="s">
        <v>12</v>
      </c>
      <c r="P919" s="68"/>
      <c r="Q919" s="10" t="s">
        <v>17</v>
      </c>
      <c r="R919" s="76">
        <v>1</v>
      </c>
      <c r="S919" s="76"/>
      <c r="T919" s="76">
        <v>1</v>
      </c>
      <c r="U919" s="13">
        <f>T919/T925</f>
        <v>2.4752475247524753E-3</v>
      </c>
      <c r="V919" s="12">
        <v>305000</v>
      </c>
      <c r="W919" s="12"/>
      <c r="X919" s="12">
        <v>305000</v>
      </c>
      <c r="Y919" s="13">
        <f>X919/X925</f>
        <v>3.2374828933526855E-3</v>
      </c>
      <c r="Z919" s="13">
        <f t="shared" si="29"/>
        <v>2.5346892471905404E-5</v>
      </c>
    </row>
    <row r="920" spans="1:26">
      <c r="A920" s="10" t="s">
        <v>12</v>
      </c>
      <c r="B920" s="68"/>
      <c r="C920" s="10" t="s">
        <v>18</v>
      </c>
      <c r="D920" s="76">
        <v>29</v>
      </c>
      <c r="E920" s="76">
        <v>11</v>
      </c>
      <c r="F920" s="76">
        <v>40</v>
      </c>
      <c r="G920" s="13">
        <f>F920/F925</f>
        <v>9.2592592592592587E-2</v>
      </c>
      <c r="H920" s="12">
        <v>6082600</v>
      </c>
      <c r="I920" s="12">
        <v>2299764</v>
      </c>
      <c r="J920" s="12">
        <v>8382364</v>
      </c>
      <c r="K920" s="13">
        <f>J920/J925</f>
        <v>9.9588532594498194E-2</v>
      </c>
      <c r="L920" s="13">
        <f t="shared" si="28"/>
        <v>6.2074494210096213E-4</v>
      </c>
      <c r="O920" s="10" t="s">
        <v>12</v>
      </c>
      <c r="P920" s="68"/>
      <c r="Q920" s="10" t="s">
        <v>18</v>
      </c>
      <c r="R920" s="76">
        <v>19</v>
      </c>
      <c r="S920" s="76">
        <v>22</v>
      </c>
      <c r="T920" s="76">
        <v>41</v>
      </c>
      <c r="U920" s="13">
        <f>T920/T925</f>
        <v>0.10148514851485149</v>
      </c>
      <c r="V920" s="12">
        <v>4469400</v>
      </c>
      <c r="W920" s="12">
        <v>5028600</v>
      </c>
      <c r="X920" s="12">
        <v>9498000</v>
      </c>
      <c r="Y920" s="13">
        <f>X920/X925</f>
        <v>0.10081840170840592</v>
      </c>
      <c r="Z920" s="13">
        <f t="shared" si="29"/>
        <v>7.893271629447788E-4</v>
      </c>
    </row>
    <row r="921" spans="1:26">
      <c r="A921" s="10" t="s">
        <v>12</v>
      </c>
      <c r="B921" s="68"/>
      <c r="C921" s="10" t="s">
        <v>19</v>
      </c>
      <c r="D921" s="76">
        <v>1</v>
      </c>
      <c r="E921" s="76"/>
      <c r="F921" s="76">
        <v>1</v>
      </c>
      <c r="G921" s="13">
        <f>F921/F925</f>
        <v>2.3148148148148147E-3</v>
      </c>
      <c r="H921" s="12">
        <v>223000</v>
      </c>
      <c r="I921" s="12"/>
      <c r="J921" s="12">
        <v>223000</v>
      </c>
      <c r="K921" s="13">
        <f>J921/J925</f>
        <v>2.6494009051113857E-3</v>
      </c>
      <c r="L921" s="13">
        <f t="shared" si="28"/>
        <v>1.6513971725460089E-5</v>
      </c>
      <c r="O921" s="10" t="s">
        <v>12</v>
      </c>
      <c r="P921" s="68"/>
      <c r="Q921" s="10" t="s">
        <v>19</v>
      </c>
      <c r="R921" s="76">
        <v>2</v>
      </c>
      <c r="S921" s="76">
        <v>2</v>
      </c>
      <c r="T921" s="76">
        <v>4</v>
      </c>
      <c r="U921" s="13">
        <f>T921/T925</f>
        <v>9.9009900990099011E-3</v>
      </c>
      <c r="V921" s="12">
        <v>526000</v>
      </c>
      <c r="W921" s="12">
        <v>485100</v>
      </c>
      <c r="X921" s="12">
        <v>1011100</v>
      </c>
      <c r="Y921" s="13">
        <f>X921/X925</f>
        <v>1.0732521158914427E-2</v>
      </c>
      <c r="Z921" s="13">
        <f t="shared" si="29"/>
        <v>8.4027026158503464E-5</v>
      </c>
    </row>
    <row r="922" spans="1:26">
      <c r="A922" s="10" t="s">
        <v>12</v>
      </c>
      <c r="B922" s="68"/>
      <c r="C922" s="10" t="s">
        <v>20</v>
      </c>
      <c r="D922" s="76"/>
      <c r="E922" s="76"/>
      <c r="F922" s="76"/>
      <c r="G922" s="13">
        <f>F922/F925</f>
        <v>0</v>
      </c>
      <c r="H922" s="12"/>
      <c r="I922" s="12"/>
      <c r="J922" s="12"/>
      <c r="K922" s="13">
        <f>J922/J925</f>
        <v>0</v>
      </c>
      <c r="L922" s="13">
        <f t="shared" si="28"/>
        <v>0</v>
      </c>
      <c r="O922" s="10" t="s">
        <v>12</v>
      </c>
      <c r="P922" s="68"/>
      <c r="Q922" s="10" t="s">
        <v>20</v>
      </c>
      <c r="R922" s="76">
        <v>2</v>
      </c>
      <c r="S922" s="76"/>
      <c r="T922" s="76">
        <v>2</v>
      </c>
      <c r="U922" s="13">
        <f>T922/T925</f>
        <v>4.9504950495049506E-3</v>
      </c>
      <c r="V922" s="12">
        <v>451000</v>
      </c>
      <c r="W922" s="12"/>
      <c r="X922" s="12">
        <v>451000</v>
      </c>
      <c r="Y922" s="13">
        <f>X922/X925</f>
        <v>4.7872288029575773E-3</v>
      </c>
      <c r="Z922" s="13">
        <f t="shared" si="29"/>
        <v>3.7480159032227336E-5</v>
      </c>
    </row>
    <row r="923" spans="1:26">
      <c r="A923" s="10" t="s">
        <v>12</v>
      </c>
      <c r="B923" s="68"/>
      <c r="C923" s="10" t="s">
        <v>21</v>
      </c>
      <c r="D923" s="76">
        <v>6</v>
      </c>
      <c r="E923" s="76">
        <v>4</v>
      </c>
      <c r="F923" s="76">
        <v>10</v>
      </c>
      <c r="G923" s="13">
        <f>F923/F925</f>
        <v>2.3148148148148147E-2</v>
      </c>
      <c r="H923" s="12">
        <v>1064000</v>
      </c>
      <c r="I923" s="12">
        <v>750000</v>
      </c>
      <c r="J923" s="12">
        <v>1814000</v>
      </c>
      <c r="K923" s="13">
        <f>J923/J925</f>
        <v>2.1551628887318628E-2</v>
      </c>
      <c r="L923" s="13">
        <f t="shared" si="28"/>
        <v>1.3433338434970675E-4</v>
      </c>
      <c r="O923" s="10" t="s">
        <v>12</v>
      </c>
      <c r="P923" s="68"/>
      <c r="Q923" s="10" t="s">
        <v>21</v>
      </c>
      <c r="R923" s="76">
        <v>5</v>
      </c>
      <c r="S923" s="76">
        <v>3</v>
      </c>
      <c r="T923" s="76">
        <v>8</v>
      </c>
      <c r="U923" s="13">
        <f>T923/T925</f>
        <v>1.9801980198019802E-2</v>
      </c>
      <c r="V923" s="12">
        <v>1169200</v>
      </c>
      <c r="W923" s="12">
        <v>759900</v>
      </c>
      <c r="X923" s="12">
        <v>1929100</v>
      </c>
      <c r="Y923" s="13">
        <f>X923/X925</f>
        <v>2.0476813933005461E-2</v>
      </c>
      <c r="Z923" s="13">
        <f t="shared" si="29"/>
        <v>1.6031701727066465E-4</v>
      </c>
    </row>
    <row r="924" spans="1:26" ht="13.5" thickBot="1">
      <c r="A924" s="14" t="s">
        <v>12</v>
      </c>
      <c r="B924" s="69"/>
      <c r="C924" s="14" t="s">
        <v>22</v>
      </c>
      <c r="D924" s="77">
        <v>149</v>
      </c>
      <c r="E924" s="77">
        <v>171</v>
      </c>
      <c r="F924" s="77">
        <v>320</v>
      </c>
      <c r="G924" s="15">
        <f>F924/F925</f>
        <v>0.7407407407407407</v>
      </c>
      <c r="H924" s="16">
        <v>28181018</v>
      </c>
      <c r="I924" s="16">
        <v>32866422</v>
      </c>
      <c r="J924" s="16">
        <v>61047440</v>
      </c>
      <c r="K924" s="15">
        <f>J924/J925</f>
        <v>0.72528763583288347</v>
      </c>
      <c r="L924" s="15">
        <f t="shared" si="28"/>
        <v>4.5207878837296919E-3</v>
      </c>
      <c r="O924" s="14" t="s">
        <v>12</v>
      </c>
      <c r="P924" s="69"/>
      <c r="Q924" s="14" t="s">
        <v>22</v>
      </c>
      <c r="R924" s="77">
        <v>147</v>
      </c>
      <c r="S924" s="77">
        <v>166</v>
      </c>
      <c r="T924" s="77">
        <v>313</v>
      </c>
      <c r="U924" s="15">
        <f>T924/T925</f>
        <v>0.77475247524752477</v>
      </c>
      <c r="V924" s="16">
        <v>34051696</v>
      </c>
      <c r="W924" s="16">
        <v>38628996</v>
      </c>
      <c r="X924" s="16">
        <v>72680692</v>
      </c>
      <c r="Y924" s="15">
        <f>X924/X925</f>
        <v>0.77148359680995204</v>
      </c>
      <c r="Z924" s="15">
        <f t="shared" si="29"/>
        <v>6.040097327566149E-3</v>
      </c>
    </row>
    <row r="925" spans="1:26" s="3" customFormat="1" ht="13.5" thickBot="1">
      <c r="A925" s="17" t="s">
        <v>12</v>
      </c>
      <c r="B925" s="18" t="s">
        <v>95</v>
      </c>
      <c r="C925" s="18"/>
      <c r="D925" s="78">
        <v>216</v>
      </c>
      <c r="E925" s="78">
        <v>216</v>
      </c>
      <c r="F925" s="78">
        <v>432</v>
      </c>
      <c r="G925" s="19">
        <f>F925/F925</f>
        <v>1</v>
      </c>
      <c r="H925" s="20">
        <v>42084986</v>
      </c>
      <c r="I925" s="20">
        <v>42084986</v>
      </c>
      <c r="J925" s="20">
        <v>84169972</v>
      </c>
      <c r="K925" s="19">
        <f>J925/J925</f>
        <v>1</v>
      </c>
      <c r="L925" s="21">
        <f t="shared" si="28"/>
        <v>6.2330965817971639E-3</v>
      </c>
      <c r="O925" s="17" t="s">
        <v>12</v>
      </c>
      <c r="P925" s="18" t="s">
        <v>95</v>
      </c>
      <c r="Q925" s="18"/>
      <c r="R925" s="78">
        <v>202</v>
      </c>
      <c r="S925" s="78">
        <v>202</v>
      </c>
      <c r="T925" s="78">
        <v>404</v>
      </c>
      <c r="U925" s="19">
        <f>T925/T925</f>
        <v>1</v>
      </c>
      <c r="V925" s="20">
        <v>47104496</v>
      </c>
      <c r="W925" s="20">
        <v>47104496</v>
      </c>
      <c r="X925" s="20">
        <v>94208992</v>
      </c>
      <c r="Y925" s="19">
        <f>X925/X925</f>
        <v>1</v>
      </c>
      <c r="Z925" s="21">
        <f t="shared" si="29"/>
        <v>7.8291973446249063E-3</v>
      </c>
    </row>
    <row r="926" spans="1:26">
      <c r="A926" s="10" t="s">
        <v>12</v>
      </c>
      <c r="B926" s="67" t="s">
        <v>96</v>
      </c>
      <c r="C926" s="10" t="s">
        <v>14</v>
      </c>
      <c r="D926" s="76">
        <v>1</v>
      </c>
      <c r="E926" s="76">
        <v>2</v>
      </c>
      <c r="F926" s="76">
        <v>3</v>
      </c>
      <c r="G926" s="11">
        <f>F926/F935</f>
        <v>2.0547945205479451E-2</v>
      </c>
      <c r="H926" s="12">
        <v>274000</v>
      </c>
      <c r="I926" s="12">
        <v>829302</v>
      </c>
      <c r="J926" s="12">
        <v>1103302</v>
      </c>
      <c r="K926" s="11">
        <f>J926/J935</f>
        <v>1.8785598158718452E-2</v>
      </c>
      <c r="L926" s="11">
        <f t="shared" si="28"/>
        <v>8.1703578621720037E-5</v>
      </c>
      <c r="O926" s="10" t="s">
        <v>12</v>
      </c>
      <c r="P926" s="67" t="s">
        <v>96</v>
      </c>
      <c r="Q926" s="10" t="s">
        <v>14</v>
      </c>
      <c r="R926" s="76">
        <v>4</v>
      </c>
      <c r="S926" s="76">
        <v>8</v>
      </c>
      <c r="T926" s="76">
        <v>12</v>
      </c>
      <c r="U926" s="11">
        <f>T926/T935</f>
        <v>4.8387096774193547E-2</v>
      </c>
      <c r="V926" s="12">
        <v>1660900</v>
      </c>
      <c r="W926" s="12">
        <v>4927660</v>
      </c>
      <c r="X926" s="12">
        <v>6588560</v>
      </c>
      <c r="Y926" s="11">
        <f>X926/X935</f>
        <v>5.4162439045306862E-2</v>
      </c>
      <c r="Z926" s="11">
        <f t="shared" si="29"/>
        <v>5.4753941594982644E-4</v>
      </c>
    </row>
    <row r="927" spans="1:26">
      <c r="A927" s="10" t="s">
        <v>12</v>
      </c>
      <c r="B927" s="68"/>
      <c r="C927" s="10" t="s">
        <v>15</v>
      </c>
      <c r="D927" s="76">
        <v>2</v>
      </c>
      <c r="E927" s="76">
        <v>1</v>
      </c>
      <c r="F927" s="76">
        <v>3</v>
      </c>
      <c r="G927" s="13">
        <f>F927/F935</f>
        <v>2.0547945205479451E-2</v>
      </c>
      <c r="H927" s="12">
        <v>770000</v>
      </c>
      <c r="I927" s="12">
        <v>426775</v>
      </c>
      <c r="J927" s="12">
        <v>1196775</v>
      </c>
      <c r="K927" s="13">
        <f>J927/J935</f>
        <v>2.037713539574865E-2</v>
      </c>
      <c r="L927" s="13">
        <f t="shared" si="28"/>
        <v>8.8625598707343047E-5</v>
      </c>
      <c r="O927" s="10" t="s">
        <v>12</v>
      </c>
      <c r="P927" s="68"/>
      <c r="Q927" s="10" t="s">
        <v>15</v>
      </c>
      <c r="R927" s="76">
        <v>2</v>
      </c>
      <c r="S927" s="76">
        <v>2</v>
      </c>
      <c r="T927" s="76">
        <v>4</v>
      </c>
      <c r="U927" s="13">
        <f>T927/T935</f>
        <v>1.6129032258064516E-2</v>
      </c>
      <c r="V927" s="12">
        <v>675000</v>
      </c>
      <c r="W927" s="12">
        <v>1628900</v>
      </c>
      <c r="X927" s="12">
        <v>2303900</v>
      </c>
      <c r="Y927" s="13">
        <f>X927/X935</f>
        <v>1.8939623121969364E-2</v>
      </c>
      <c r="Z927" s="13">
        <f t="shared" si="29"/>
        <v>1.9146460841318972E-4</v>
      </c>
    </row>
    <row r="928" spans="1:26">
      <c r="A928" s="10" t="s">
        <v>12</v>
      </c>
      <c r="B928" s="68"/>
      <c r="C928" s="10" t="s">
        <v>16</v>
      </c>
      <c r="D928" s="76">
        <v>4</v>
      </c>
      <c r="E928" s="76">
        <v>5</v>
      </c>
      <c r="F928" s="76">
        <v>9</v>
      </c>
      <c r="G928" s="13">
        <f>F928/F935</f>
        <v>6.1643835616438353E-2</v>
      </c>
      <c r="H928" s="12">
        <v>1181275</v>
      </c>
      <c r="I928" s="12">
        <v>2399370</v>
      </c>
      <c r="J928" s="12">
        <v>3580645</v>
      </c>
      <c r="K928" s="13">
        <f>J928/J935</f>
        <v>6.0966587678645046E-2</v>
      </c>
      <c r="L928" s="13">
        <f t="shared" si="28"/>
        <v>2.6515995645251143E-4</v>
      </c>
      <c r="O928" s="10" t="s">
        <v>12</v>
      </c>
      <c r="P928" s="68"/>
      <c r="Q928" s="10" t="s">
        <v>16</v>
      </c>
      <c r="R928" s="76">
        <v>6</v>
      </c>
      <c r="S928" s="76">
        <v>10</v>
      </c>
      <c r="T928" s="76">
        <v>16</v>
      </c>
      <c r="U928" s="13">
        <f>T928/T935</f>
        <v>6.4516129032258063E-2</v>
      </c>
      <c r="V928" s="12">
        <v>2490000</v>
      </c>
      <c r="W928" s="12">
        <v>4415206</v>
      </c>
      <c r="X928" s="12">
        <v>6905206</v>
      </c>
      <c r="Y928" s="13">
        <f>X928/X935</f>
        <v>5.6765484274300788E-2</v>
      </c>
      <c r="Z928" s="13">
        <f t="shared" si="29"/>
        <v>5.7385414419133124E-4</v>
      </c>
    </row>
    <row r="929" spans="1:26">
      <c r="A929" s="10" t="s">
        <v>12</v>
      </c>
      <c r="B929" s="68"/>
      <c r="C929" s="10" t="s">
        <v>17</v>
      </c>
      <c r="D929" s="76"/>
      <c r="E929" s="76"/>
      <c r="F929" s="76"/>
      <c r="G929" s="13">
        <f>F929/F935</f>
        <v>0</v>
      </c>
      <c r="H929" s="12"/>
      <c r="I929" s="12"/>
      <c r="J929" s="12"/>
      <c r="K929" s="13">
        <f>J929/J935</f>
        <v>0</v>
      </c>
      <c r="L929" s="13">
        <f t="shared" si="28"/>
        <v>0</v>
      </c>
      <c r="O929" s="10" t="s">
        <v>12</v>
      </c>
      <c r="P929" s="68"/>
      <c r="Q929" s="10" t="s">
        <v>17</v>
      </c>
      <c r="R929" s="76">
        <v>1</v>
      </c>
      <c r="S929" s="76">
        <v>1</v>
      </c>
      <c r="T929" s="76">
        <v>2</v>
      </c>
      <c r="U929" s="13">
        <f>T929/T935</f>
        <v>8.0645161290322578E-3</v>
      </c>
      <c r="V929" s="12">
        <v>355000</v>
      </c>
      <c r="W929" s="12">
        <v>505000</v>
      </c>
      <c r="X929" s="12">
        <v>860000</v>
      </c>
      <c r="Y929" s="13">
        <f>X929/X935</f>
        <v>7.0697842288700262E-3</v>
      </c>
      <c r="Z929" s="13">
        <f t="shared" si="29"/>
        <v>7.1469926314225076E-5</v>
      </c>
    </row>
    <row r="930" spans="1:26">
      <c r="A930" s="10" t="s">
        <v>12</v>
      </c>
      <c r="B930" s="68"/>
      <c r="C930" s="10" t="s">
        <v>18</v>
      </c>
      <c r="D930" s="76">
        <v>1</v>
      </c>
      <c r="E930" s="76">
        <v>7</v>
      </c>
      <c r="F930" s="76">
        <v>8</v>
      </c>
      <c r="G930" s="13">
        <f>F930/F935</f>
        <v>5.4794520547945202E-2</v>
      </c>
      <c r="H930" s="12">
        <v>395000</v>
      </c>
      <c r="I930" s="12">
        <v>2531195</v>
      </c>
      <c r="J930" s="12">
        <v>2926195</v>
      </c>
      <c r="K930" s="13">
        <f>J930/J935</f>
        <v>4.9823460307378345E-2</v>
      </c>
      <c r="L930" s="13">
        <f t="shared" si="28"/>
        <v>2.1669552239095378E-4</v>
      </c>
      <c r="O930" s="10" t="s">
        <v>12</v>
      </c>
      <c r="P930" s="68"/>
      <c r="Q930" s="10" t="s">
        <v>18</v>
      </c>
      <c r="R930" s="76">
        <v>3</v>
      </c>
      <c r="S930" s="76">
        <v>8</v>
      </c>
      <c r="T930" s="76">
        <v>11</v>
      </c>
      <c r="U930" s="13">
        <f>T930/T935</f>
        <v>4.4354838709677422E-2</v>
      </c>
      <c r="V930" s="12">
        <v>1180000</v>
      </c>
      <c r="W930" s="12">
        <v>3356841</v>
      </c>
      <c r="X930" s="12">
        <v>4536841</v>
      </c>
      <c r="Y930" s="13">
        <f>X930/X935</f>
        <v>3.7295915058942926E-2</v>
      </c>
      <c r="Z930" s="13">
        <f t="shared" si="29"/>
        <v>3.7703219996436654E-4</v>
      </c>
    </row>
    <row r="931" spans="1:26">
      <c r="A931" s="10" t="s">
        <v>12</v>
      </c>
      <c r="B931" s="68"/>
      <c r="C931" s="10" t="s">
        <v>19</v>
      </c>
      <c r="D931" s="76"/>
      <c r="E931" s="76">
        <v>2</v>
      </c>
      <c r="F931" s="76">
        <v>2</v>
      </c>
      <c r="G931" s="13">
        <f>F931/F935</f>
        <v>1.3698630136986301E-2</v>
      </c>
      <c r="H931" s="12"/>
      <c r="I931" s="12">
        <v>724000</v>
      </c>
      <c r="J931" s="12">
        <v>724000</v>
      </c>
      <c r="K931" s="13">
        <f>J931/J935</f>
        <v>1.2327334734199847E-2</v>
      </c>
      <c r="L931" s="13">
        <f t="shared" si="28"/>
        <v>5.3614867844094641E-5</v>
      </c>
      <c r="O931" s="10" t="s">
        <v>12</v>
      </c>
      <c r="P931" s="68"/>
      <c r="Q931" s="10" t="s">
        <v>19</v>
      </c>
      <c r="R931" s="76"/>
      <c r="S931" s="76">
        <v>2</v>
      </c>
      <c r="T931" s="76">
        <v>2</v>
      </c>
      <c r="U931" s="13">
        <f>T931/T935</f>
        <v>8.0645161290322578E-3</v>
      </c>
      <c r="V931" s="12"/>
      <c r="W931" s="12">
        <v>1053165</v>
      </c>
      <c r="X931" s="12">
        <v>1053165</v>
      </c>
      <c r="Y931" s="13">
        <f>X931/X935</f>
        <v>8.6577317527882572E-3</v>
      </c>
      <c r="Z931" s="13">
        <f t="shared" si="29"/>
        <v>8.7522819705489365E-5</v>
      </c>
    </row>
    <row r="932" spans="1:26">
      <c r="A932" s="10" t="s">
        <v>12</v>
      </c>
      <c r="B932" s="68"/>
      <c r="C932" s="10" t="s">
        <v>20</v>
      </c>
      <c r="D932" s="76"/>
      <c r="E932" s="76">
        <v>4</v>
      </c>
      <c r="F932" s="76">
        <v>4</v>
      </c>
      <c r="G932" s="13">
        <f>F932/F935</f>
        <v>2.7397260273972601E-2</v>
      </c>
      <c r="H932" s="12"/>
      <c r="I932" s="12">
        <v>1521118</v>
      </c>
      <c r="J932" s="12">
        <v>1521118</v>
      </c>
      <c r="K932" s="13">
        <f>J932/J935</f>
        <v>2.5899628116321276E-2</v>
      </c>
      <c r="L932" s="13">
        <f t="shared" si="28"/>
        <v>1.1264439301833364E-4</v>
      </c>
      <c r="O932" s="10" t="s">
        <v>12</v>
      </c>
      <c r="P932" s="68"/>
      <c r="Q932" s="10" t="s">
        <v>20</v>
      </c>
      <c r="R932" s="76"/>
      <c r="S932" s="76">
        <v>2</v>
      </c>
      <c r="T932" s="76">
        <v>2</v>
      </c>
      <c r="U932" s="13">
        <f>T932/T935</f>
        <v>8.0645161290322578E-3</v>
      </c>
      <c r="V932" s="12"/>
      <c r="W932" s="12">
        <v>702000</v>
      </c>
      <c r="X932" s="12">
        <v>702000</v>
      </c>
      <c r="Y932" s="13">
        <f>X932/X935</f>
        <v>5.7709168937985561E-3</v>
      </c>
      <c r="Z932" s="13">
        <f t="shared" si="29"/>
        <v>5.8339404968123263E-5</v>
      </c>
    </row>
    <row r="933" spans="1:26">
      <c r="A933" s="10" t="s">
        <v>12</v>
      </c>
      <c r="B933" s="68"/>
      <c r="C933" s="10" t="s">
        <v>21</v>
      </c>
      <c r="D933" s="76">
        <v>1</v>
      </c>
      <c r="E933" s="76">
        <v>5</v>
      </c>
      <c r="F933" s="76">
        <v>6</v>
      </c>
      <c r="G933" s="13">
        <f>F933/F935</f>
        <v>4.1095890410958902E-2</v>
      </c>
      <c r="H933" s="12">
        <v>362500</v>
      </c>
      <c r="I933" s="12">
        <v>2278283</v>
      </c>
      <c r="J933" s="12">
        <v>2640783</v>
      </c>
      <c r="K933" s="13">
        <f>J933/J935</f>
        <v>4.4963834256055907E-2</v>
      </c>
      <c r="L933" s="13">
        <f t="shared" si="28"/>
        <v>1.9555971208554113E-4</v>
      </c>
      <c r="O933" s="10" t="s">
        <v>12</v>
      </c>
      <c r="P933" s="68"/>
      <c r="Q933" s="10" t="s">
        <v>21</v>
      </c>
      <c r="R933" s="76">
        <v>3</v>
      </c>
      <c r="S933" s="76">
        <v>8</v>
      </c>
      <c r="T933" s="76">
        <v>11</v>
      </c>
      <c r="U933" s="13">
        <f>T933/T935</f>
        <v>4.4354838709677422E-2</v>
      </c>
      <c r="V933" s="12">
        <v>1153000</v>
      </c>
      <c r="W933" s="12">
        <v>3404028</v>
      </c>
      <c r="X933" s="12">
        <v>4557028</v>
      </c>
      <c r="Y933" s="13">
        <f>X933/X935</f>
        <v>3.7461865912696651E-2</v>
      </c>
      <c r="Z933" s="13">
        <f t="shared" si="29"/>
        <v>3.7870983182774473E-4</v>
      </c>
    </row>
    <row r="934" spans="1:26" ht="13.5" thickBot="1">
      <c r="A934" s="14" t="s">
        <v>12</v>
      </c>
      <c r="B934" s="69"/>
      <c r="C934" s="14" t="s">
        <v>22</v>
      </c>
      <c r="D934" s="77">
        <v>64</v>
      </c>
      <c r="E934" s="77">
        <v>47</v>
      </c>
      <c r="F934" s="77">
        <v>111</v>
      </c>
      <c r="G934" s="15">
        <f>F934/F935</f>
        <v>0.76027397260273977</v>
      </c>
      <c r="H934" s="16">
        <v>26382859</v>
      </c>
      <c r="I934" s="16">
        <v>18655591</v>
      </c>
      <c r="J934" s="16">
        <v>45038450</v>
      </c>
      <c r="K934" s="15">
        <f>J934/J935</f>
        <v>0.76685642135293253</v>
      </c>
      <c r="L934" s="15">
        <f t="shared" si="28"/>
        <v>3.3352631832221885E-3</v>
      </c>
      <c r="O934" s="14" t="s">
        <v>12</v>
      </c>
      <c r="P934" s="69"/>
      <c r="Q934" s="14" t="s">
        <v>22</v>
      </c>
      <c r="R934" s="77">
        <v>105</v>
      </c>
      <c r="S934" s="77">
        <v>83</v>
      </c>
      <c r="T934" s="77">
        <v>188</v>
      </c>
      <c r="U934" s="15">
        <f>T934/T935</f>
        <v>0.75806451612903225</v>
      </c>
      <c r="V934" s="16">
        <v>53308324</v>
      </c>
      <c r="W934" s="16">
        <v>40829424</v>
      </c>
      <c r="X934" s="16">
        <v>94137748</v>
      </c>
      <c r="Y934" s="15">
        <f>X934/X935</f>
        <v>0.77387623971132657</v>
      </c>
      <c r="Z934" s="15">
        <f t="shared" si="29"/>
        <v>7.8232766429617313E-3</v>
      </c>
    </row>
    <row r="935" spans="1:26" s="3" customFormat="1" ht="13.5" thickBot="1">
      <c r="A935" s="17" t="s">
        <v>12</v>
      </c>
      <c r="B935" s="18" t="s">
        <v>97</v>
      </c>
      <c r="C935" s="18"/>
      <c r="D935" s="78">
        <v>73</v>
      </c>
      <c r="E935" s="78">
        <v>73</v>
      </c>
      <c r="F935" s="78">
        <v>146</v>
      </c>
      <c r="G935" s="19">
        <f>F935/F935</f>
        <v>1</v>
      </c>
      <c r="H935" s="20">
        <v>29365634</v>
      </c>
      <c r="I935" s="20">
        <v>29365634</v>
      </c>
      <c r="J935" s="20">
        <v>58731268</v>
      </c>
      <c r="K935" s="19">
        <f>J935/J935</f>
        <v>1</v>
      </c>
      <c r="L935" s="21">
        <f t="shared" si="28"/>
        <v>4.3492668123426862E-3</v>
      </c>
      <c r="O935" s="17" t="s">
        <v>12</v>
      </c>
      <c r="P935" s="18" t="s">
        <v>97</v>
      </c>
      <c r="Q935" s="18"/>
      <c r="R935" s="78">
        <v>124</v>
      </c>
      <c r="S935" s="78">
        <v>124</v>
      </c>
      <c r="T935" s="78">
        <v>248</v>
      </c>
      <c r="U935" s="19">
        <f>T935/T935</f>
        <v>1</v>
      </c>
      <c r="V935" s="20">
        <v>60822224</v>
      </c>
      <c r="W935" s="20">
        <v>60822224</v>
      </c>
      <c r="X935" s="20">
        <v>121644448</v>
      </c>
      <c r="Y935" s="19">
        <f>X935/X935</f>
        <v>1</v>
      </c>
      <c r="Z935" s="21">
        <f t="shared" si="29"/>
        <v>1.0109208994296027E-2</v>
      </c>
    </row>
    <row r="936" spans="1:26">
      <c r="A936" s="10" t="s">
        <v>12</v>
      </c>
      <c r="B936" s="67" t="s">
        <v>98</v>
      </c>
      <c r="C936" s="10" t="s">
        <v>14</v>
      </c>
      <c r="D936" s="76"/>
      <c r="E936" s="76">
        <v>1</v>
      </c>
      <c r="F936" s="76">
        <v>1</v>
      </c>
      <c r="G936" s="11">
        <f>F936/F945</f>
        <v>0.05</v>
      </c>
      <c r="H936" s="12"/>
      <c r="I936" s="12">
        <v>136000</v>
      </c>
      <c r="J936" s="12">
        <v>136000</v>
      </c>
      <c r="K936" s="11">
        <f>J936/J945</f>
        <v>3.4878931637806913E-2</v>
      </c>
      <c r="L936" s="11">
        <f t="shared" si="28"/>
        <v>1.0071301141984629E-5</v>
      </c>
      <c r="O936" s="10" t="s">
        <v>12</v>
      </c>
      <c r="P936" s="67" t="s">
        <v>98</v>
      </c>
      <c r="Q936" s="10" t="s">
        <v>14</v>
      </c>
      <c r="R936" s="76">
        <v>1</v>
      </c>
      <c r="S936" s="76"/>
      <c r="T936" s="76">
        <v>1</v>
      </c>
      <c r="U936" s="11">
        <f>T936/T945</f>
        <v>6.25E-2</v>
      </c>
      <c r="V936" s="12">
        <v>222400</v>
      </c>
      <c r="W936" s="12"/>
      <c r="X936" s="12">
        <v>222400</v>
      </c>
      <c r="Y936" s="11">
        <f>X936/X945</f>
        <v>5.7724252491694356E-2</v>
      </c>
      <c r="Z936" s="11">
        <f t="shared" si="29"/>
        <v>1.8482455363120532E-5</v>
      </c>
    </row>
    <row r="937" spans="1:26">
      <c r="A937" s="10" t="s">
        <v>12</v>
      </c>
      <c r="B937" s="68"/>
      <c r="C937" s="10" t="s">
        <v>15</v>
      </c>
      <c r="D937" s="76">
        <v>1</v>
      </c>
      <c r="E937" s="76"/>
      <c r="F937" s="76">
        <v>1</v>
      </c>
      <c r="G937" s="13">
        <f>F937/F945</f>
        <v>0.05</v>
      </c>
      <c r="H937" s="12">
        <v>280000</v>
      </c>
      <c r="I937" s="12"/>
      <c r="J937" s="12">
        <v>280000</v>
      </c>
      <c r="K937" s="13">
        <f>J937/J945</f>
        <v>7.1809565136661299E-2</v>
      </c>
      <c r="L937" s="13">
        <f t="shared" si="28"/>
        <v>2.073503176290953E-5</v>
      </c>
      <c r="O937" s="10" t="s">
        <v>12</v>
      </c>
      <c r="P937" s="68"/>
      <c r="Q937" s="10" t="s">
        <v>15</v>
      </c>
      <c r="R937" s="76"/>
      <c r="S937" s="76"/>
      <c r="T937" s="76"/>
      <c r="U937" s="13">
        <f>T937/T945</f>
        <v>0</v>
      </c>
      <c r="V937" s="12"/>
      <c r="W937" s="12"/>
      <c r="X937" s="12"/>
      <c r="Y937" s="13">
        <f>X937/X945</f>
        <v>0</v>
      </c>
      <c r="Z937" s="13">
        <f t="shared" si="29"/>
        <v>0</v>
      </c>
    </row>
    <row r="938" spans="1:26">
      <c r="A938" s="10" t="s">
        <v>12</v>
      </c>
      <c r="B938" s="68"/>
      <c r="C938" s="10" t="s">
        <v>16</v>
      </c>
      <c r="D938" s="76">
        <v>1</v>
      </c>
      <c r="E938" s="76"/>
      <c r="F938" s="76">
        <v>1</v>
      </c>
      <c r="G938" s="13">
        <f>F938/F945</f>
        <v>0.05</v>
      </c>
      <c r="H938" s="12">
        <v>197000</v>
      </c>
      <c r="I938" s="12"/>
      <c r="J938" s="12">
        <v>197000</v>
      </c>
      <c r="K938" s="13">
        <f>J938/J945</f>
        <v>5.0523158328293842E-2</v>
      </c>
      <c r="L938" s="13">
        <f t="shared" si="28"/>
        <v>1.4588575918904206E-5</v>
      </c>
      <c r="O938" s="10" t="s">
        <v>12</v>
      </c>
      <c r="P938" s="68"/>
      <c r="Q938" s="10" t="s">
        <v>16</v>
      </c>
      <c r="R938" s="76"/>
      <c r="S938" s="76">
        <v>1</v>
      </c>
      <c r="T938" s="76">
        <v>1</v>
      </c>
      <c r="U938" s="13">
        <f>T938/T945</f>
        <v>6.25E-2</v>
      </c>
      <c r="V938" s="12"/>
      <c r="W938" s="12">
        <v>222400</v>
      </c>
      <c r="X938" s="12">
        <v>222400</v>
      </c>
      <c r="Y938" s="13">
        <f>X938/X945</f>
        <v>5.7724252491694356E-2</v>
      </c>
      <c r="Z938" s="13">
        <f t="shared" si="29"/>
        <v>1.8482455363120532E-5</v>
      </c>
    </row>
    <row r="939" spans="1:26">
      <c r="A939" s="10" t="s">
        <v>12</v>
      </c>
      <c r="B939" s="68"/>
      <c r="C939" s="10" t="s">
        <v>17</v>
      </c>
      <c r="D939" s="76"/>
      <c r="E939" s="76"/>
      <c r="F939" s="76"/>
      <c r="G939" s="13">
        <f>F939/F945</f>
        <v>0</v>
      </c>
      <c r="H939" s="12"/>
      <c r="I939" s="12"/>
      <c r="J939" s="12"/>
      <c r="K939" s="13">
        <f>J939/J945</f>
        <v>0</v>
      </c>
      <c r="L939" s="13">
        <f t="shared" si="28"/>
        <v>0</v>
      </c>
      <c r="O939" s="10" t="s">
        <v>12</v>
      </c>
      <c r="P939" s="68"/>
      <c r="Q939" s="10" t="s">
        <v>17</v>
      </c>
      <c r="R939" s="76"/>
      <c r="S939" s="76"/>
      <c r="T939" s="76"/>
      <c r="U939" s="13">
        <f>T939/T945</f>
        <v>0</v>
      </c>
      <c r="V939" s="12"/>
      <c r="W939" s="12"/>
      <c r="X939" s="12"/>
      <c r="Y939" s="13">
        <f>X939/X945</f>
        <v>0</v>
      </c>
      <c r="Z939" s="13">
        <f t="shared" si="29"/>
        <v>0</v>
      </c>
    </row>
    <row r="940" spans="1:26">
      <c r="A940" s="10" t="s">
        <v>12</v>
      </c>
      <c r="B940" s="68"/>
      <c r="C940" s="10" t="s">
        <v>18</v>
      </c>
      <c r="D940" s="76">
        <v>2</v>
      </c>
      <c r="E940" s="76">
        <v>1</v>
      </c>
      <c r="F940" s="76">
        <v>3</v>
      </c>
      <c r="G940" s="13">
        <f>F940/F945</f>
        <v>0.15</v>
      </c>
      <c r="H940" s="12">
        <v>470000</v>
      </c>
      <c r="I940" s="12">
        <v>332000</v>
      </c>
      <c r="J940" s="12">
        <v>802000</v>
      </c>
      <c r="K940" s="13">
        <f>J940/J945</f>
        <v>0.20568311157000843</v>
      </c>
      <c r="L940" s="13">
        <f t="shared" ref="L940:L1003" si="30">J940/13503716956</f>
        <v>5.9391055263762297E-5</v>
      </c>
      <c r="O940" s="10" t="s">
        <v>12</v>
      </c>
      <c r="P940" s="68"/>
      <c r="Q940" s="10" t="s">
        <v>18</v>
      </c>
      <c r="R940" s="76">
        <v>2</v>
      </c>
      <c r="S940" s="76">
        <v>1</v>
      </c>
      <c r="T940" s="76">
        <v>3</v>
      </c>
      <c r="U940" s="13">
        <f>T940/T945</f>
        <v>0.1875</v>
      </c>
      <c r="V940" s="12">
        <v>433000</v>
      </c>
      <c r="W940" s="12">
        <v>188000</v>
      </c>
      <c r="X940" s="12">
        <v>621000</v>
      </c>
      <c r="Y940" s="13">
        <f>X940/X945</f>
        <v>0.1611814784053156</v>
      </c>
      <c r="Z940" s="13">
        <f t="shared" si="29"/>
        <v>5.1607935164109035E-5</v>
      </c>
    </row>
    <row r="941" spans="1:26">
      <c r="A941" s="10" t="s">
        <v>12</v>
      </c>
      <c r="B941" s="68"/>
      <c r="C941" s="10" t="s">
        <v>19</v>
      </c>
      <c r="D941" s="76"/>
      <c r="E941" s="76"/>
      <c r="F941" s="76"/>
      <c r="G941" s="13">
        <f>F941/F945</f>
        <v>0</v>
      </c>
      <c r="H941" s="12"/>
      <c r="I941" s="12"/>
      <c r="J941" s="12"/>
      <c r="K941" s="13">
        <f>J941/J945</f>
        <v>0</v>
      </c>
      <c r="L941" s="13">
        <f t="shared" si="30"/>
        <v>0</v>
      </c>
      <c r="O941" s="10" t="s">
        <v>12</v>
      </c>
      <c r="P941" s="68"/>
      <c r="Q941" s="10" t="s">
        <v>19</v>
      </c>
      <c r="R941" s="76"/>
      <c r="S941" s="76"/>
      <c r="T941" s="76"/>
      <c r="U941" s="13">
        <f>T941/T945</f>
        <v>0</v>
      </c>
      <c r="V941" s="12"/>
      <c r="W941" s="12"/>
      <c r="X941" s="12"/>
      <c r="Y941" s="13">
        <f>X941/X945</f>
        <v>0</v>
      </c>
      <c r="Z941" s="13">
        <f t="shared" si="29"/>
        <v>0</v>
      </c>
    </row>
    <row r="942" spans="1:26">
      <c r="A942" s="10" t="s">
        <v>12</v>
      </c>
      <c r="B942" s="68"/>
      <c r="C942" s="10" t="s">
        <v>20</v>
      </c>
      <c r="D942" s="76"/>
      <c r="E942" s="76"/>
      <c r="F942" s="76"/>
      <c r="G942" s="13">
        <f>F942/F945</f>
        <v>0</v>
      </c>
      <c r="H942" s="12"/>
      <c r="I942" s="12"/>
      <c r="J942" s="12"/>
      <c r="K942" s="13">
        <f>J942/J945</f>
        <v>0</v>
      </c>
      <c r="L942" s="13">
        <f t="shared" si="30"/>
        <v>0</v>
      </c>
      <c r="O942" s="10" t="s">
        <v>12</v>
      </c>
      <c r="P942" s="68"/>
      <c r="Q942" s="10" t="s">
        <v>20</v>
      </c>
      <c r="R942" s="76"/>
      <c r="S942" s="76"/>
      <c r="T942" s="76"/>
      <c r="U942" s="13">
        <f>T942/T945</f>
        <v>0</v>
      </c>
      <c r="V942" s="12"/>
      <c r="W942" s="12"/>
      <c r="X942" s="12"/>
      <c r="Y942" s="13">
        <f>X942/X945</f>
        <v>0</v>
      </c>
      <c r="Z942" s="13">
        <f t="shared" si="29"/>
        <v>0</v>
      </c>
    </row>
    <row r="943" spans="1:26">
      <c r="A943" s="10" t="s">
        <v>12</v>
      </c>
      <c r="B943" s="68"/>
      <c r="C943" s="10" t="s">
        <v>21</v>
      </c>
      <c r="D943" s="76"/>
      <c r="E943" s="76">
        <v>1</v>
      </c>
      <c r="F943" s="76">
        <v>1</v>
      </c>
      <c r="G943" s="13">
        <f>F943/F945</f>
        <v>0.05</v>
      </c>
      <c r="H943" s="12"/>
      <c r="I943" s="12">
        <v>280000</v>
      </c>
      <c r="J943" s="12">
        <v>280000</v>
      </c>
      <c r="K943" s="13">
        <f>J943/J945</f>
        <v>7.1809565136661299E-2</v>
      </c>
      <c r="L943" s="13">
        <f t="shared" si="30"/>
        <v>2.073503176290953E-5</v>
      </c>
      <c r="O943" s="10" t="s">
        <v>12</v>
      </c>
      <c r="P943" s="68"/>
      <c r="Q943" s="10" t="s">
        <v>21</v>
      </c>
      <c r="R943" s="76"/>
      <c r="S943" s="76"/>
      <c r="T943" s="76"/>
      <c r="U943" s="13">
        <f>T943/T945</f>
        <v>0</v>
      </c>
      <c r="V943" s="12"/>
      <c r="W943" s="12"/>
      <c r="X943" s="12"/>
      <c r="Y943" s="13">
        <f>X943/X945</f>
        <v>0</v>
      </c>
      <c r="Z943" s="13">
        <f t="shared" si="29"/>
        <v>0</v>
      </c>
    </row>
    <row r="944" spans="1:26" ht="13.5" thickBot="1">
      <c r="A944" s="14" t="s">
        <v>12</v>
      </c>
      <c r="B944" s="69"/>
      <c r="C944" s="14" t="s">
        <v>22</v>
      </c>
      <c r="D944" s="77">
        <v>6</v>
      </c>
      <c r="E944" s="77">
        <v>7</v>
      </c>
      <c r="F944" s="77">
        <v>13</v>
      </c>
      <c r="G944" s="15">
        <f>F944/F945</f>
        <v>0.65</v>
      </c>
      <c r="H944" s="16">
        <v>1002601</v>
      </c>
      <c r="I944" s="16">
        <v>1201601</v>
      </c>
      <c r="J944" s="16">
        <v>2204202</v>
      </c>
      <c r="K944" s="15">
        <f>J944/J945</f>
        <v>0.5652956681905682</v>
      </c>
      <c r="L944" s="15">
        <f t="shared" si="30"/>
        <v>1.6322928029238826E-4</v>
      </c>
      <c r="O944" s="14" t="s">
        <v>12</v>
      </c>
      <c r="P944" s="69"/>
      <c r="Q944" s="14" t="s">
        <v>22</v>
      </c>
      <c r="R944" s="77">
        <v>5</v>
      </c>
      <c r="S944" s="77">
        <v>6</v>
      </c>
      <c r="T944" s="77">
        <v>11</v>
      </c>
      <c r="U944" s="15">
        <f>T944/T945</f>
        <v>0.6875</v>
      </c>
      <c r="V944" s="16">
        <v>1271000</v>
      </c>
      <c r="W944" s="16">
        <v>1516000</v>
      </c>
      <c r="X944" s="16">
        <v>2787000</v>
      </c>
      <c r="Y944" s="15">
        <f>X944/X945</f>
        <v>0.72337001661129563</v>
      </c>
      <c r="Z944" s="15">
        <f t="shared" si="29"/>
        <v>2.3161242399737824E-4</v>
      </c>
    </row>
    <row r="945" spans="1:26" s="3" customFormat="1" ht="13.5" thickBot="1">
      <c r="A945" s="17" t="s">
        <v>12</v>
      </c>
      <c r="B945" s="18" t="s">
        <v>99</v>
      </c>
      <c r="C945" s="18"/>
      <c r="D945" s="78">
        <v>10</v>
      </c>
      <c r="E945" s="78">
        <v>10</v>
      </c>
      <c r="F945" s="78">
        <v>20</v>
      </c>
      <c r="G945" s="19">
        <f>F945/F945</f>
        <v>1</v>
      </c>
      <c r="H945" s="20">
        <v>1949601</v>
      </c>
      <c r="I945" s="20">
        <v>1949601</v>
      </c>
      <c r="J945" s="20">
        <v>3899202</v>
      </c>
      <c r="K945" s="19">
        <f>J945/J945</f>
        <v>1</v>
      </c>
      <c r="L945" s="21">
        <f t="shared" si="30"/>
        <v>2.8875027614285847E-4</v>
      </c>
      <c r="O945" s="17" t="s">
        <v>12</v>
      </c>
      <c r="P945" s="18" t="s">
        <v>99</v>
      </c>
      <c r="Q945" s="18"/>
      <c r="R945" s="78">
        <v>8</v>
      </c>
      <c r="S945" s="78">
        <v>8</v>
      </c>
      <c r="T945" s="78">
        <v>16</v>
      </c>
      <c r="U945" s="19">
        <f>T945/T945</f>
        <v>1</v>
      </c>
      <c r="V945" s="20">
        <v>1926400</v>
      </c>
      <c r="W945" s="20">
        <v>1926400</v>
      </c>
      <c r="X945" s="20">
        <v>3852800</v>
      </c>
      <c r="Y945" s="19">
        <f>X945/X945</f>
        <v>1</v>
      </c>
      <c r="Z945" s="21">
        <f t="shared" si="29"/>
        <v>3.2018526988772833E-4</v>
      </c>
    </row>
    <row r="946" spans="1:26">
      <c r="A946" s="10" t="s">
        <v>12</v>
      </c>
      <c r="B946" s="67" t="s">
        <v>100</v>
      </c>
      <c r="C946" s="10" t="s">
        <v>14</v>
      </c>
      <c r="D946" s="76"/>
      <c r="E946" s="76"/>
      <c r="F946" s="76"/>
      <c r="G946" s="11">
        <f>F946/F955</f>
        <v>0</v>
      </c>
      <c r="H946" s="12"/>
      <c r="I946" s="12"/>
      <c r="J946" s="12"/>
      <c r="K946" s="11">
        <f>J946/J955</f>
        <v>0</v>
      </c>
      <c r="L946" s="11">
        <f t="shared" si="30"/>
        <v>0</v>
      </c>
      <c r="O946" s="10" t="s">
        <v>12</v>
      </c>
      <c r="P946" s="67" t="s">
        <v>100</v>
      </c>
      <c r="Q946" s="10" t="s">
        <v>14</v>
      </c>
      <c r="R946" s="76"/>
      <c r="S946" s="76"/>
      <c r="T946" s="76"/>
      <c r="U946" s="11">
        <f>T946/T955</f>
        <v>0</v>
      </c>
      <c r="V946" s="12"/>
      <c r="W946" s="12"/>
      <c r="X946" s="12"/>
      <c r="Y946" s="11">
        <f>X946/X955</f>
        <v>0</v>
      </c>
      <c r="Z946" s="11">
        <f t="shared" si="29"/>
        <v>0</v>
      </c>
    </row>
    <row r="947" spans="1:26">
      <c r="A947" s="10" t="s">
        <v>12</v>
      </c>
      <c r="B947" s="68"/>
      <c r="C947" s="10" t="s">
        <v>15</v>
      </c>
      <c r="D947" s="76"/>
      <c r="E947" s="76"/>
      <c r="F947" s="76"/>
      <c r="G947" s="13">
        <f>F947/F955</f>
        <v>0</v>
      </c>
      <c r="H947" s="12"/>
      <c r="I947" s="12"/>
      <c r="J947" s="12"/>
      <c r="K947" s="13">
        <f>J947/J955</f>
        <v>0</v>
      </c>
      <c r="L947" s="13">
        <f t="shared" si="30"/>
        <v>0</v>
      </c>
      <c r="O947" s="10" t="s">
        <v>12</v>
      </c>
      <c r="P947" s="68"/>
      <c r="Q947" s="10" t="s">
        <v>15</v>
      </c>
      <c r="R947" s="76"/>
      <c r="S947" s="76"/>
      <c r="T947" s="76"/>
      <c r="U947" s="13">
        <f>T947/T955</f>
        <v>0</v>
      </c>
      <c r="V947" s="12"/>
      <c r="W947" s="12"/>
      <c r="X947" s="12"/>
      <c r="Y947" s="13">
        <f>X947/X955</f>
        <v>0</v>
      </c>
      <c r="Z947" s="13">
        <f t="shared" si="29"/>
        <v>0</v>
      </c>
    </row>
    <row r="948" spans="1:26">
      <c r="A948" s="10" t="s">
        <v>12</v>
      </c>
      <c r="B948" s="68"/>
      <c r="C948" s="10" t="s">
        <v>16</v>
      </c>
      <c r="D948" s="76"/>
      <c r="E948" s="76"/>
      <c r="F948" s="76"/>
      <c r="G948" s="13">
        <f>F948/F955</f>
        <v>0</v>
      </c>
      <c r="H948" s="12"/>
      <c r="I948" s="12"/>
      <c r="J948" s="12"/>
      <c r="K948" s="13">
        <f>J948/J955</f>
        <v>0</v>
      </c>
      <c r="L948" s="13">
        <f t="shared" si="30"/>
        <v>0</v>
      </c>
      <c r="O948" s="10" t="s">
        <v>12</v>
      </c>
      <c r="P948" s="68"/>
      <c r="Q948" s="10" t="s">
        <v>16</v>
      </c>
      <c r="R948" s="76"/>
      <c r="S948" s="76"/>
      <c r="T948" s="76"/>
      <c r="U948" s="13">
        <f>T948/T955</f>
        <v>0</v>
      </c>
      <c r="V948" s="12"/>
      <c r="W948" s="12"/>
      <c r="X948" s="12"/>
      <c r="Y948" s="13">
        <f>X948/X955</f>
        <v>0</v>
      </c>
      <c r="Z948" s="13">
        <f t="shared" si="29"/>
        <v>0</v>
      </c>
    </row>
    <row r="949" spans="1:26">
      <c r="A949" s="10" t="s">
        <v>12</v>
      </c>
      <c r="B949" s="68"/>
      <c r="C949" s="10" t="s">
        <v>17</v>
      </c>
      <c r="D949" s="76"/>
      <c r="E949" s="76"/>
      <c r="F949" s="76"/>
      <c r="G949" s="13">
        <f>F949/F955</f>
        <v>0</v>
      </c>
      <c r="H949" s="12"/>
      <c r="I949" s="12"/>
      <c r="J949" s="12"/>
      <c r="K949" s="13">
        <f>J949/J955</f>
        <v>0</v>
      </c>
      <c r="L949" s="13">
        <f t="shared" si="30"/>
        <v>0</v>
      </c>
      <c r="O949" s="10" t="s">
        <v>12</v>
      </c>
      <c r="P949" s="68"/>
      <c r="Q949" s="10" t="s">
        <v>17</v>
      </c>
      <c r="R949" s="76"/>
      <c r="S949" s="76"/>
      <c r="T949" s="76"/>
      <c r="U949" s="13">
        <f>T949/T955</f>
        <v>0</v>
      </c>
      <c r="V949" s="12"/>
      <c r="W949" s="12"/>
      <c r="X949" s="12"/>
      <c r="Y949" s="13">
        <f>X949/X955</f>
        <v>0</v>
      </c>
      <c r="Z949" s="13">
        <f t="shared" si="29"/>
        <v>0</v>
      </c>
    </row>
    <row r="950" spans="1:26">
      <c r="A950" s="10" t="s">
        <v>12</v>
      </c>
      <c r="B950" s="68"/>
      <c r="C950" s="10" t="s">
        <v>18</v>
      </c>
      <c r="D950" s="76"/>
      <c r="E950" s="76"/>
      <c r="F950" s="76"/>
      <c r="G950" s="13">
        <f>F950/F955</f>
        <v>0</v>
      </c>
      <c r="H950" s="12"/>
      <c r="I950" s="12"/>
      <c r="J950" s="12"/>
      <c r="K950" s="13">
        <f>J950/J955</f>
        <v>0</v>
      </c>
      <c r="L950" s="13">
        <f t="shared" si="30"/>
        <v>0</v>
      </c>
      <c r="O950" s="10" t="s">
        <v>12</v>
      </c>
      <c r="P950" s="68"/>
      <c r="Q950" s="10" t="s">
        <v>18</v>
      </c>
      <c r="R950" s="76">
        <v>1</v>
      </c>
      <c r="S950" s="76"/>
      <c r="T950" s="76">
        <v>1</v>
      </c>
      <c r="U950" s="13">
        <f>T950/T955</f>
        <v>0.16666666666666666</v>
      </c>
      <c r="V950" s="12">
        <v>270000</v>
      </c>
      <c r="W950" s="12"/>
      <c r="X950" s="12">
        <v>270000</v>
      </c>
      <c r="Y950" s="13">
        <f>X950/X955</f>
        <v>0.2238026557915154</v>
      </c>
      <c r="Z950" s="13">
        <f t="shared" si="29"/>
        <v>2.2438232680047407E-5</v>
      </c>
    </row>
    <row r="951" spans="1:26">
      <c r="A951" s="10" t="s">
        <v>12</v>
      </c>
      <c r="B951" s="68"/>
      <c r="C951" s="10" t="s">
        <v>19</v>
      </c>
      <c r="D951" s="76"/>
      <c r="E951" s="76"/>
      <c r="F951" s="76"/>
      <c r="G951" s="13">
        <f>F951/F955</f>
        <v>0</v>
      </c>
      <c r="H951" s="12"/>
      <c r="I951" s="12"/>
      <c r="J951" s="12"/>
      <c r="K951" s="13">
        <f>J951/J955</f>
        <v>0</v>
      </c>
      <c r="L951" s="13">
        <f t="shared" si="30"/>
        <v>0</v>
      </c>
      <c r="O951" s="10" t="s">
        <v>12</v>
      </c>
      <c r="P951" s="68"/>
      <c r="Q951" s="10" t="s">
        <v>19</v>
      </c>
      <c r="R951" s="76"/>
      <c r="S951" s="76"/>
      <c r="T951" s="76"/>
      <c r="U951" s="13">
        <f>T951/T955</f>
        <v>0</v>
      </c>
      <c r="V951" s="12"/>
      <c r="W951" s="12"/>
      <c r="X951" s="12"/>
      <c r="Y951" s="13">
        <f>X951/X955</f>
        <v>0</v>
      </c>
      <c r="Z951" s="13">
        <f t="shared" si="29"/>
        <v>0</v>
      </c>
    </row>
    <row r="952" spans="1:26">
      <c r="A952" s="10" t="s">
        <v>12</v>
      </c>
      <c r="B952" s="68"/>
      <c r="C952" s="10" t="s">
        <v>20</v>
      </c>
      <c r="D952" s="76"/>
      <c r="E952" s="76"/>
      <c r="F952" s="76"/>
      <c r="G952" s="13">
        <f>F952/F955</f>
        <v>0</v>
      </c>
      <c r="H952" s="12"/>
      <c r="I952" s="12"/>
      <c r="J952" s="12"/>
      <c r="K952" s="13">
        <f>J952/J955</f>
        <v>0</v>
      </c>
      <c r="L952" s="13">
        <f t="shared" si="30"/>
        <v>0</v>
      </c>
      <c r="O952" s="10" t="s">
        <v>12</v>
      </c>
      <c r="P952" s="68"/>
      <c r="Q952" s="10" t="s">
        <v>20</v>
      </c>
      <c r="R952" s="76"/>
      <c r="S952" s="76"/>
      <c r="T952" s="76"/>
      <c r="U952" s="13">
        <f>T952/T955</f>
        <v>0</v>
      </c>
      <c r="V952" s="12"/>
      <c r="W952" s="12"/>
      <c r="X952" s="12"/>
      <c r="Y952" s="13">
        <f>X952/X955</f>
        <v>0</v>
      </c>
      <c r="Z952" s="13">
        <f t="shared" si="29"/>
        <v>0</v>
      </c>
    </row>
    <row r="953" spans="1:26">
      <c r="A953" s="10" t="s">
        <v>12</v>
      </c>
      <c r="B953" s="68"/>
      <c r="C953" s="10" t="s">
        <v>21</v>
      </c>
      <c r="D953" s="76"/>
      <c r="E953" s="76">
        <v>1</v>
      </c>
      <c r="F953" s="76">
        <v>1</v>
      </c>
      <c r="G953" s="13">
        <f>F953/F955</f>
        <v>0.16666666666666666</v>
      </c>
      <c r="H953" s="12"/>
      <c r="I953" s="12">
        <v>229000</v>
      </c>
      <c r="J953" s="12">
        <v>229000</v>
      </c>
      <c r="K953" s="13">
        <f>J953/J955</f>
        <v>0.15235180626704811</v>
      </c>
      <c r="L953" s="13">
        <f t="shared" si="30"/>
        <v>1.6958293834665295E-5</v>
      </c>
      <c r="O953" s="10" t="s">
        <v>12</v>
      </c>
      <c r="P953" s="68"/>
      <c r="Q953" s="10" t="s">
        <v>21</v>
      </c>
      <c r="R953" s="76"/>
      <c r="S953" s="76"/>
      <c r="T953" s="76"/>
      <c r="U953" s="13">
        <f>T953/T955</f>
        <v>0</v>
      </c>
      <c r="V953" s="12"/>
      <c r="W953" s="12"/>
      <c r="X953" s="12"/>
      <c r="Y953" s="13">
        <f>X953/X955</f>
        <v>0</v>
      </c>
      <c r="Z953" s="13">
        <f t="shared" si="29"/>
        <v>0</v>
      </c>
    </row>
    <row r="954" spans="1:26" ht="13.5" thickBot="1">
      <c r="A954" s="14" t="s">
        <v>12</v>
      </c>
      <c r="B954" s="69"/>
      <c r="C954" s="14" t="s">
        <v>22</v>
      </c>
      <c r="D954" s="77">
        <v>3</v>
      </c>
      <c r="E954" s="77">
        <v>2</v>
      </c>
      <c r="F954" s="77">
        <v>5</v>
      </c>
      <c r="G954" s="15">
        <f>F954/F955</f>
        <v>0.83333333333333337</v>
      </c>
      <c r="H954" s="16">
        <v>751550</v>
      </c>
      <c r="I954" s="16">
        <v>522550</v>
      </c>
      <c r="J954" s="16">
        <v>1274100</v>
      </c>
      <c r="K954" s="15">
        <f>J954/J955</f>
        <v>0.84764819373295186</v>
      </c>
      <c r="L954" s="15">
        <f t="shared" si="30"/>
        <v>9.4351799889725113E-5</v>
      </c>
      <c r="O954" s="14" t="s">
        <v>12</v>
      </c>
      <c r="P954" s="69"/>
      <c r="Q954" s="14" t="s">
        <v>22</v>
      </c>
      <c r="R954" s="77">
        <v>2</v>
      </c>
      <c r="S954" s="77">
        <v>3</v>
      </c>
      <c r="T954" s="77">
        <v>5</v>
      </c>
      <c r="U954" s="15">
        <f>T954/T955</f>
        <v>0.83333333333333337</v>
      </c>
      <c r="V954" s="16">
        <v>333210</v>
      </c>
      <c r="W954" s="16">
        <v>603210</v>
      </c>
      <c r="X954" s="16">
        <v>936420</v>
      </c>
      <c r="Y954" s="15">
        <f>X954/X955</f>
        <v>0.77619734420848463</v>
      </c>
      <c r="Z954" s="15">
        <f t="shared" si="29"/>
        <v>7.7820777208333306E-5</v>
      </c>
    </row>
    <row r="955" spans="1:26" s="3" customFormat="1" ht="13.5" thickBot="1">
      <c r="A955" s="17" t="s">
        <v>12</v>
      </c>
      <c r="B955" s="18" t="s">
        <v>101</v>
      </c>
      <c r="C955" s="18"/>
      <c r="D955" s="78">
        <v>3</v>
      </c>
      <c r="E955" s="78">
        <v>3</v>
      </c>
      <c r="F955" s="78">
        <v>6</v>
      </c>
      <c r="G955" s="19">
        <f>F955/F955</f>
        <v>1</v>
      </c>
      <c r="H955" s="20">
        <v>751550</v>
      </c>
      <c r="I955" s="20">
        <v>751550</v>
      </c>
      <c r="J955" s="20">
        <v>1503100</v>
      </c>
      <c r="K955" s="19">
        <f>J955/J955</f>
        <v>1</v>
      </c>
      <c r="L955" s="21">
        <f t="shared" si="30"/>
        <v>1.1131009372439041E-4</v>
      </c>
      <c r="O955" s="17" t="s">
        <v>12</v>
      </c>
      <c r="P955" s="18" t="s">
        <v>101</v>
      </c>
      <c r="Q955" s="18"/>
      <c r="R955" s="78">
        <v>3</v>
      </c>
      <c r="S955" s="78">
        <v>3</v>
      </c>
      <c r="T955" s="78">
        <v>6</v>
      </c>
      <c r="U955" s="19">
        <f>T955/T955</f>
        <v>1</v>
      </c>
      <c r="V955" s="20">
        <v>603210</v>
      </c>
      <c r="W955" s="20">
        <v>603210</v>
      </c>
      <c r="X955" s="20">
        <v>1206420</v>
      </c>
      <c r="Y955" s="19">
        <f>X955/X955</f>
        <v>1</v>
      </c>
      <c r="Z955" s="21">
        <f t="shared" si="29"/>
        <v>1.0025900988838071E-4</v>
      </c>
    </row>
    <row r="956" spans="1:26">
      <c r="A956" s="10" t="s">
        <v>12</v>
      </c>
      <c r="B956" s="67" t="s">
        <v>102</v>
      </c>
      <c r="C956" s="10" t="s">
        <v>14</v>
      </c>
      <c r="D956" s="76">
        <v>4</v>
      </c>
      <c r="E956" s="76">
        <v>2</v>
      </c>
      <c r="F956" s="76">
        <v>6</v>
      </c>
      <c r="G956" s="11">
        <f>F956/F965</f>
        <v>2.1428571428571429E-2</v>
      </c>
      <c r="H956" s="12">
        <v>1268800</v>
      </c>
      <c r="I956" s="12">
        <v>658800</v>
      </c>
      <c r="J956" s="12">
        <v>1927600</v>
      </c>
      <c r="K956" s="11">
        <f>J956/J965</f>
        <v>2.3379590379291281E-2</v>
      </c>
      <c r="L956" s="11">
        <f t="shared" si="30"/>
        <v>1.4274588295065861E-4</v>
      </c>
      <c r="O956" s="10" t="s">
        <v>12</v>
      </c>
      <c r="P956" s="67" t="s">
        <v>102</v>
      </c>
      <c r="Q956" s="10" t="s">
        <v>14</v>
      </c>
      <c r="R956" s="76">
        <v>3</v>
      </c>
      <c r="S956" s="76">
        <v>2</v>
      </c>
      <c r="T956" s="76">
        <v>5</v>
      </c>
      <c r="U956" s="11">
        <f>T956/T965</f>
        <v>2.4509803921568627E-2</v>
      </c>
      <c r="V956" s="12">
        <v>925500</v>
      </c>
      <c r="W956" s="12">
        <v>697000</v>
      </c>
      <c r="X956" s="12">
        <v>1622500</v>
      </c>
      <c r="Y956" s="11">
        <f>X956/X965</f>
        <v>2.5290686237558306E-2</v>
      </c>
      <c r="Z956" s="11">
        <f t="shared" si="29"/>
        <v>1.3483715749398859E-4</v>
      </c>
    </row>
    <row r="957" spans="1:26">
      <c r="A957" s="10" t="s">
        <v>12</v>
      </c>
      <c r="B957" s="68"/>
      <c r="C957" s="10" t="s">
        <v>15</v>
      </c>
      <c r="D957" s="76">
        <v>11</v>
      </c>
      <c r="E957" s="76">
        <v>6</v>
      </c>
      <c r="F957" s="76">
        <v>17</v>
      </c>
      <c r="G957" s="13">
        <f>F957/F965</f>
        <v>6.0714285714285714E-2</v>
      </c>
      <c r="H957" s="12">
        <v>3502000</v>
      </c>
      <c r="I957" s="12">
        <v>1732000</v>
      </c>
      <c r="J957" s="12">
        <v>5234000</v>
      </c>
      <c r="K957" s="13">
        <f>J957/J965</f>
        <v>6.3482452814489818E-2</v>
      </c>
      <c r="L957" s="13">
        <f t="shared" si="30"/>
        <v>3.8759698659667315E-4</v>
      </c>
      <c r="O957" s="10" t="s">
        <v>12</v>
      </c>
      <c r="P957" s="68"/>
      <c r="Q957" s="10" t="s">
        <v>15</v>
      </c>
      <c r="R957" s="76">
        <v>6</v>
      </c>
      <c r="S957" s="76">
        <v>7</v>
      </c>
      <c r="T957" s="76">
        <v>13</v>
      </c>
      <c r="U957" s="13">
        <f>T957/T965</f>
        <v>6.3725490196078427E-2</v>
      </c>
      <c r="V957" s="12">
        <v>2026500</v>
      </c>
      <c r="W957" s="12">
        <v>2422150</v>
      </c>
      <c r="X957" s="12">
        <v>4448650</v>
      </c>
      <c r="Y957" s="13">
        <f>X957/X965</f>
        <v>6.9343242730794313E-2</v>
      </c>
      <c r="Z957" s="13">
        <f t="shared" si="29"/>
        <v>3.6970312522997372E-4</v>
      </c>
    </row>
    <row r="958" spans="1:26">
      <c r="A958" s="10" t="s">
        <v>12</v>
      </c>
      <c r="B958" s="68"/>
      <c r="C958" s="10" t="s">
        <v>16</v>
      </c>
      <c r="D958" s="76">
        <v>21</v>
      </c>
      <c r="E958" s="76">
        <v>13</v>
      </c>
      <c r="F958" s="76">
        <v>34</v>
      </c>
      <c r="G958" s="13">
        <f>F958/F965</f>
        <v>0.12142857142857143</v>
      </c>
      <c r="H958" s="12">
        <v>6888600</v>
      </c>
      <c r="I958" s="12">
        <v>3885900</v>
      </c>
      <c r="J958" s="12">
        <v>10774500</v>
      </c>
      <c r="K958" s="13">
        <f>J958/J965</f>
        <v>0.13068240119406199</v>
      </c>
      <c r="L958" s="13">
        <f t="shared" si="30"/>
        <v>7.9789142760524549E-4</v>
      </c>
      <c r="O958" s="10" t="s">
        <v>12</v>
      </c>
      <c r="P958" s="68"/>
      <c r="Q958" s="10" t="s">
        <v>16</v>
      </c>
      <c r="R958" s="76">
        <v>13</v>
      </c>
      <c r="S958" s="76">
        <v>10</v>
      </c>
      <c r="T958" s="76">
        <v>23</v>
      </c>
      <c r="U958" s="13">
        <f>T958/T965</f>
        <v>0.11274509803921569</v>
      </c>
      <c r="V958" s="12">
        <v>4326500</v>
      </c>
      <c r="W958" s="12">
        <v>3334995</v>
      </c>
      <c r="X958" s="12">
        <v>7661495</v>
      </c>
      <c r="Y958" s="13">
        <f>X958/X965</f>
        <v>0.11942339978774841</v>
      </c>
      <c r="Z958" s="13">
        <f t="shared" si="29"/>
        <v>6.3670521291488819E-4</v>
      </c>
    </row>
    <row r="959" spans="1:26">
      <c r="A959" s="10" t="s">
        <v>12</v>
      </c>
      <c r="B959" s="68"/>
      <c r="C959" s="10" t="s">
        <v>17</v>
      </c>
      <c r="D959" s="76">
        <v>1</v>
      </c>
      <c r="E959" s="76">
        <v>1</v>
      </c>
      <c r="F959" s="76">
        <v>2</v>
      </c>
      <c r="G959" s="13">
        <f>F959/F965</f>
        <v>7.1428571428571426E-3</v>
      </c>
      <c r="H959" s="12">
        <v>295000</v>
      </c>
      <c r="I959" s="12">
        <v>288400</v>
      </c>
      <c r="J959" s="12">
        <v>583400</v>
      </c>
      <c r="K959" s="13">
        <f>J959/J965</f>
        <v>7.0759768765711424E-3</v>
      </c>
      <c r="L959" s="13">
        <f t="shared" si="30"/>
        <v>4.3202919751719357E-5</v>
      </c>
      <c r="O959" s="10" t="s">
        <v>12</v>
      </c>
      <c r="P959" s="68"/>
      <c r="Q959" s="10" t="s">
        <v>17</v>
      </c>
      <c r="R959" s="76">
        <v>2</v>
      </c>
      <c r="S959" s="76"/>
      <c r="T959" s="76">
        <v>2</v>
      </c>
      <c r="U959" s="13">
        <f>T959/T965</f>
        <v>9.8039215686274508E-3</v>
      </c>
      <c r="V959" s="12">
        <v>523750</v>
      </c>
      <c r="W959" s="12"/>
      <c r="X959" s="12">
        <v>523750</v>
      </c>
      <c r="Y959" s="13">
        <f>X959/X965</f>
        <v>8.1639426298435527E-3</v>
      </c>
      <c r="Z959" s="13">
        <f t="shared" si="29"/>
        <v>4.352601617101789E-5</v>
      </c>
    </row>
    <row r="960" spans="1:26">
      <c r="A960" s="10" t="s">
        <v>12</v>
      </c>
      <c r="B960" s="68"/>
      <c r="C960" s="10" t="s">
        <v>18</v>
      </c>
      <c r="D960" s="76">
        <v>11</v>
      </c>
      <c r="E960" s="76">
        <v>21</v>
      </c>
      <c r="F960" s="76">
        <v>32</v>
      </c>
      <c r="G960" s="13">
        <f>F960/F965</f>
        <v>0.11428571428571428</v>
      </c>
      <c r="H960" s="12">
        <v>3143000</v>
      </c>
      <c r="I960" s="12">
        <v>5990900</v>
      </c>
      <c r="J960" s="12">
        <v>9133900</v>
      </c>
      <c r="K960" s="13">
        <f>J960/J965</f>
        <v>0.11078379361143839</v>
      </c>
      <c r="L960" s="13">
        <f t="shared" si="30"/>
        <v>6.7639895221156918E-4</v>
      </c>
      <c r="O960" s="10" t="s">
        <v>12</v>
      </c>
      <c r="P960" s="68"/>
      <c r="Q960" s="10" t="s">
        <v>18</v>
      </c>
      <c r="R960" s="76">
        <v>9</v>
      </c>
      <c r="S960" s="76">
        <v>8</v>
      </c>
      <c r="T960" s="76">
        <v>17</v>
      </c>
      <c r="U960" s="13">
        <f>T960/T965</f>
        <v>8.3333333333333329E-2</v>
      </c>
      <c r="V960" s="12">
        <v>2621900</v>
      </c>
      <c r="W960" s="12">
        <v>2394600</v>
      </c>
      <c r="X960" s="12">
        <v>5016500</v>
      </c>
      <c r="Y960" s="13">
        <f>X960/X965</f>
        <v>7.8194593226940681E-2</v>
      </c>
      <c r="Z960" s="13">
        <f t="shared" si="29"/>
        <v>4.1689405273873266E-4</v>
      </c>
    </row>
    <row r="961" spans="1:26">
      <c r="A961" s="10" t="s">
        <v>12</v>
      </c>
      <c r="B961" s="68"/>
      <c r="C961" s="10" t="s">
        <v>19</v>
      </c>
      <c r="D961" s="76">
        <v>2</v>
      </c>
      <c r="E961" s="76">
        <v>4</v>
      </c>
      <c r="F961" s="76">
        <v>6</v>
      </c>
      <c r="G961" s="13">
        <f>F961/F965</f>
        <v>2.1428571428571429E-2</v>
      </c>
      <c r="H961" s="12">
        <v>740000</v>
      </c>
      <c r="I961" s="12">
        <v>1270100</v>
      </c>
      <c r="J961" s="12">
        <v>2010100</v>
      </c>
      <c r="K961" s="13">
        <f>J961/J965</f>
        <v>2.4380221322584252E-2</v>
      </c>
      <c r="L961" s="13">
        <f t="shared" si="30"/>
        <v>1.4885531195223017E-4</v>
      </c>
      <c r="O961" s="10" t="s">
        <v>12</v>
      </c>
      <c r="P961" s="68"/>
      <c r="Q961" s="10" t="s">
        <v>19</v>
      </c>
      <c r="R961" s="76"/>
      <c r="S961" s="76"/>
      <c r="T961" s="76"/>
      <c r="U961" s="13">
        <f>T961/T965</f>
        <v>0</v>
      </c>
      <c r="V961" s="12"/>
      <c r="W961" s="12"/>
      <c r="X961" s="12"/>
      <c r="Y961" s="13">
        <f>X961/X965</f>
        <v>0</v>
      </c>
      <c r="Z961" s="13">
        <f t="shared" si="29"/>
        <v>0</v>
      </c>
    </row>
    <row r="962" spans="1:26">
      <c r="A962" s="10" t="s">
        <v>12</v>
      </c>
      <c r="B962" s="68"/>
      <c r="C962" s="10" t="s">
        <v>20</v>
      </c>
      <c r="D962" s="76">
        <v>1</v>
      </c>
      <c r="E962" s="76"/>
      <c r="F962" s="76">
        <v>1</v>
      </c>
      <c r="G962" s="13">
        <f>F962/F965</f>
        <v>3.5714285714285713E-3</v>
      </c>
      <c r="H962" s="12">
        <v>264900</v>
      </c>
      <c r="I962" s="12"/>
      <c r="J962" s="12">
        <v>264900</v>
      </c>
      <c r="K962" s="13">
        <f>J962/J965</f>
        <v>3.2129349924643392E-3</v>
      </c>
      <c r="L962" s="13">
        <f t="shared" si="30"/>
        <v>1.9616821121409768E-5</v>
      </c>
      <c r="O962" s="10" t="s">
        <v>12</v>
      </c>
      <c r="P962" s="68"/>
      <c r="Q962" s="10" t="s">
        <v>20</v>
      </c>
      <c r="R962" s="76">
        <v>1</v>
      </c>
      <c r="S962" s="76">
        <v>1</v>
      </c>
      <c r="T962" s="76">
        <v>2</v>
      </c>
      <c r="U962" s="13">
        <f>T962/T965</f>
        <v>9.8039215686274508E-3</v>
      </c>
      <c r="V962" s="12">
        <v>275000</v>
      </c>
      <c r="W962" s="12">
        <v>340000</v>
      </c>
      <c r="X962" s="12">
        <v>615000</v>
      </c>
      <c r="Y962" s="13">
        <f>X962/X965</f>
        <v>9.5863001763318075E-3</v>
      </c>
      <c r="Z962" s="13">
        <f t="shared" si="29"/>
        <v>5.1109307771219095E-5</v>
      </c>
    </row>
    <row r="963" spans="1:26">
      <c r="A963" s="10" t="s">
        <v>12</v>
      </c>
      <c r="B963" s="68"/>
      <c r="C963" s="10" t="s">
        <v>21</v>
      </c>
      <c r="D963" s="76">
        <v>4</v>
      </c>
      <c r="E963" s="76">
        <v>12</v>
      </c>
      <c r="F963" s="76">
        <v>16</v>
      </c>
      <c r="G963" s="13">
        <f>F963/F965</f>
        <v>5.7142857142857141E-2</v>
      </c>
      <c r="H963" s="12">
        <v>1233000</v>
      </c>
      <c r="I963" s="12">
        <v>3727400</v>
      </c>
      <c r="J963" s="12">
        <v>4960400</v>
      </c>
      <c r="K963" s="13">
        <f>J963/J965</f>
        <v>6.0163996740732764E-2</v>
      </c>
      <c r="L963" s="13">
        <f t="shared" si="30"/>
        <v>3.6733589841691583E-4</v>
      </c>
      <c r="O963" s="10" t="s">
        <v>12</v>
      </c>
      <c r="P963" s="68"/>
      <c r="Q963" s="10" t="s">
        <v>21</v>
      </c>
      <c r="R963" s="76">
        <v>5</v>
      </c>
      <c r="S963" s="76">
        <v>7</v>
      </c>
      <c r="T963" s="76">
        <v>12</v>
      </c>
      <c r="U963" s="13">
        <f>T963/T965</f>
        <v>5.8823529411764705E-2</v>
      </c>
      <c r="V963" s="12">
        <v>1656000</v>
      </c>
      <c r="W963" s="12">
        <v>2302500</v>
      </c>
      <c r="X963" s="12">
        <v>3958500</v>
      </c>
      <c r="Y963" s="13">
        <f>X963/X965</f>
        <v>6.170303942765766E-2</v>
      </c>
      <c r="Z963" s="13">
        <f t="shared" si="29"/>
        <v>3.2896942245913948E-4</v>
      </c>
    </row>
    <row r="964" spans="1:26" ht="13.5" thickBot="1">
      <c r="A964" s="14" t="s">
        <v>12</v>
      </c>
      <c r="B964" s="69"/>
      <c r="C964" s="14" t="s">
        <v>22</v>
      </c>
      <c r="D964" s="77">
        <v>85</v>
      </c>
      <c r="E964" s="77">
        <v>81</v>
      </c>
      <c r="F964" s="77">
        <v>166</v>
      </c>
      <c r="G964" s="15">
        <f>F964/F965</f>
        <v>0.59285714285714286</v>
      </c>
      <c r="H964" s="16">
        <v>23888690</v>
      </c>
      <c r="I964" s="16">
        <v>23670490</v>
      </c>
      <c r="J964" s="16">
        <v>47559180</v>
      </c>
      <c r="K964" s="15">
        <f>J964/J965</f>
        <v>0.57683863206836605</v>
      </c>
      <c r="L964" s="15">
        <f t="shared" si="30"/>
        <v>3.5219325282783275E-3</v>
      </c>
      <c r="O964" s="14" t="s">
        <v>12</v>
      </c>
      <c r="P964" s="69"/>
      <c r="Q964" s="14" t="s">
        <v>22</v>
      </c>
      <c r="R964" s="77">
        <v>63</v>
      </c>
      <c r="S964" s="77">
        <v>67</v>
      </c>
      <c r="T964" s="77">
        <v>130</v>
      </c>
      <c r="U964" s="15">
        <f>T964/T965</f>
        <v>0.63725490196078427</v>
      </c>
      <c r="V964" s="16">
        <v>19721876</v>
      </c>
      <c r="W964" s="16">
        <v>20585781</v>
      </c>
      <c r="X964" s="16">
        <v>40307657</v>
      </c>
      <c r="Y964" s="15">
        <f>X964/X965</f>
        <v>0.6282947957831253</v>
      </c>
      <c r="Z964" s="15">
        <f t="shared" si="29"/>
        <v>3.3497503205686726E-3</v>
      </c>
    </row>
    <row r="965" spans="1:26" s="3" customFormat="1" ht="13.5" thickBot="1">
      <c r="A965" s="17" t="s">
        <v>12</v>
      </c>
      <c r="B965" s="18" t="s">
        <v>103</v>
      </c>
      <c r="C965" s="18"/>
      <c r="D965" s="78">
        <v>140</v>
      </c>
      <c r="E965" s="78">
        <v>140</v>
      </c>
      <c r="F965" s="78">
        <v>280</v>
      </c>
      <c r="G965" s="19">
        <f>F965/F965</f>
        <v>1</v>
      </c>
      <c r="H965" s="20">
        <v>41223990</v>
      </c>
      <c r="I965" s="20">
        <v>41223990</v>
      </c>
      <c r="J965" s="20">
        <v>82447980</v>
      </c>
      <c r="K965" s="19">
        <f>J965/J965</f>
        <v>1</v>
      </c>
      <c r="L965" s="21">
        <f t="shared" si="30"/>
        <v>6.1055767288847491E-3</v>
      </c>
      <c r="O965" s="17" t="s">
        <v>12</v>
      </c>
      <c r="P965" s="18" t="s">
        <v>103</v>
      </c>
      <c r="Q965" s="18"/>
      <c r="R965" s="78">
        <v>102</v>
      </c>
      <c r="S965" s="78">
        <v>102</v>
      </c>
      <c r="T965" s="78">
        <v>204</v>
      </c>
      <c r="U965" s="19">
        <f>T965/T965</f>
        <v>1</v>
      </c>
      <c r="V965" s="20">
        <v>32077026</v>
      </c>
      <c r="W965" s="20">
        <v>32077026</v>
      </c>
      <c r="X965" s="20">
        <v>64154052</v>
      </c>
      <c r="Y965" s="19">
        <f>X965/X965</f>
        <v>1</v>
      </c>
      <c r="Z965" s="21">
        <f t="shared" ref="Z965:Z1028" si="31">X965/12033033254</f>
        <v>5.3314946153476322E-3</v>
      </c>
    </row>
    <row r="966" spans="1:26">
      <c r="A966" s="10" t="s">
        <v>12</v>
      </c>
      <c r="B966" s="67" t="s">
        <v>104</v>
      </c>
      <c r="C966" s="10" t="s">
        <v>14</v>
      </c>
      <c r="D966" s="76"/>
      <c r="E966" s="76"/>
      <c r="F966" s="76"/>
      <c r="G966" s="11">
        <f>F966/F975</f>
        <v>0</v>
      </c>
      <c r="H966" s="12"/>
      <c r="I966" s="12"/>
      <c r="J966" s="12"/>
      <c r="K966" s="11">
        <f>J966/J975</f>
        <v>0</v>
      </c>
      <c r="L966" s="11">
        <f t="shared" si="30"/>
        <v>0</v>
      </c>
      <c r="O966" s="10" t="s">
        <v>12</v>
      </c>
      <c r="P966" s="67" t="s">
        <v>104</v>
      </c>
      <c r="Q966" s="10" t="s">
        <v>14</v>
      </c>
      <c r="R966" s="76"/>
      <c r="S966" s="76"/>
      <c r="T966" s="76"/>
      <c r="U966" s="11">
        <f>T966/T975</f>
        <v>0</v>
      </c>
      <c r="V966" s="12"/>
      <c r="W966" s="12"/>
      <c r="X966" s="12"/>
      <c r="Y966" s="11">
        <f>X966/X975</f>
        <v>0</v>
      </c>
      <c r="Z966" s="11">
        <f t="shared" si="31"/>
        <v>0</v>
      </c>
    </row>
    <row r="967" spans="1:26">
      <c r="A967" s="10" t="s">
        <v>12</v>
      </c>
      <c r="B967" s="68"/>
      <c r="C967" s="10" t="s">
        <v>15</v>
      </c>
      <c r="D967" s="76"/>
      <c r="E967" s="76">
        <v>1</v>
      </c>
      <c r="F967" s="76">
        <v>1</v>
      </c>
      <c r="G967" s="13">
        <f>F967/F975</f>
        <v>0.125</v>
      </c>
      <c r="H967" s="12"/>
      <c r="I967" s="12">
        <v>213000</v>
      </c>
      <c r="J967" s="12">
        <v>213000</v>
      </c>
      <c r="K967" s="13">
        <f>J967/J975</f>
        <v>8.1250014304579982E-2</v>
      </c>
      <c r="L967" s="13">
        <f t="shared" si="30"/>
        <v>1.5773434876784749E-5</v>
      </c>
      <c r="O967" s="10" t="s">
        <v>12</v>
      </c>
      <c r="P967" s="68"/>
      <c r="Q967" s="10" t="s">
        <v>15</v>
      </c>
      <c r="R967" s="76"/>
      <c r="S967" s="76"/>
      <c r="T967" s="76"/>
      <c r="U967" s="13">
        <f>T967/T975</f>
        <v>0</v>
      </c>
      <c r="V967" s="12"/>
      <c r="W967" s="12"/>
      <c r="X967" s="12"/>
      <c r="Y967" s="13">
        <f>X967/X975</f>
        <v>0</v>
      </c>
      <c r="Z967" s="13">
        <f t="shared" si="31"/>
        <v>0</v>
      </c>
    </row>
    <row r="968" spans="1:26">
      <c r="A968" s="10" t="s">
        <v>12</v>
      </c>
      <c r="B968" s="68"/>
      <c r="C968" s="10" t="s">
        <v>16</v>
      </c>
      <c r="D968" s="76"/>
      <c r="E968" s="76"/>
      <c r="F968" s="76"/>
      <c r="G968" s="13">
        <f>F968/F975</f>
        <v>0</v>
      </c>
      <c r="H968" s="12"/>
      <c r="I968" s="12"/>
      <c r="J968" s="12"/>
      <c r="K968" s="13">
        <f>J968/J975</f>
        <v>0</v>
      </c>
      <c r="L968" s="13">
        <f t="shared" si="30"/>
        <v>0</v>
      </c>
      <c r="O968" s="10" t="s">
        <v>12</v>
      </c>
      <c r="P968" s="68"/>
      <c r="Q968" s="10" t="s">
        <v>16</v>
      </c>
      <c r="R968" s="76"/>
      <c r="S968" s="76"/>
      <c r="T968" s="76"/>
      <c r="U968" s="13">
        <f>T968/T975</f>
        <v>0</v>
      </c>
      <c r="V968" s="12"/>
      <c r="W968" s="12"/>
      <c r="X968" s="12"/>
      <c r="Y968" s="13">
        <f>X968/X975</f>
        <v>0</v>
      </c>
      <c r="Z968" s="13">
        <f t="shared" si="31"/>
        <v>0</v>
      </c>
    </row>
    <row r="969" spans="1:26">
      <c r="A969" s="10" t="s">
        <v>12</v>
      </c>
      <c r="B969" s="68"/>
      <c r="C969" s="10" t="s">
        <v>17</v>
      </c>
      <c r="D969" s="76"/>
      <c r="E969" s="76"/>
      <c r="F969" s="76"/>
      <c r="G969" s="13">
        <f>F969/F975</f>
        <v>0</v>
      </c>
      <c r="H969" s="12"/>
      <c r="I969" s="12"/>
      <c r="J969" s="12"/>
      <c r="K969" s="13">
        <f>J969/J975</f>
        <v>0</v>
      </c>
      <c r="L969" s="13">
        <f t="shared" si="30"/>
        <v>0</v>
      </c>
      <c r="O969" s="10" t="s">
        <v>12</v>
      </c>
      <c r="P969" s="68"/>
      <c r="Q969" s="10" t="s">
        <v>17</v>
      </c>
      <c r="R969" s="76"/>
      <c r="S969" s="76"/>
      <c r="T969" s="76"/>
      <c r="U969" s="13">
        <f>T969/T975</f>
        <v>0</v>
      </c>
      <c r="V969" s="12"/>
      <c r="W969" s="12"/>
      <c r="X969" s="12"/>
      <c r="Y969" s="13">
        <f>X969/X975</f>
        <v>0</v>
      </c>
      <c r="Z969" s="13">
        <f t="shared" si="31"/>
        <v>0</v>
      </c>
    </row>
    <row r="970" spans="1:26">
      <c r="A970" s="10" t="s">
        <v>12</v>
      </c>
      <c r="B970" s="68"/>
      <c r="C970" s="10" t="s">
        <v>18</v>
      </c>
      <c r="D970" s="76"/>
      <c r="E970" s="76"/>
      <c r="F970" s="76"/>
      <c r="G970" s="13">
        <f>F970/F975</f>
        <v>0</v>
      </c>
      <c r="H970" s="12"/>
      <c r="I970" s="12"/>
      <c r="J970" s="12"/>
      <c r="K970" s="13">
        <f>J970/J975</f>
        <v>0</v>
      </c>
      <c r="L970" s="13">
        <f t="shared" si="30"/>
        <v>0</v>
      </c>
      <c r="O970" s="10" t="s">
        <v>12</v>
      </c>
      <c r="P970" s="68"/>
      <c r="Q970" s="10" t="s">
        <v>18</v>
      </c>
      <c r="R970" s="76"/>
      <c r="S970" s="76">
        <v>1</v>
      </c>
      <c r="T970" s="76">
        <v>1</v>
      </c>
      <c r="U970" s="13">
        <f>T970/T975</f>
        <v>0.125</v>
      </c>
      <c r="V970" s="12"/>
      <c r="W970" s="12">
        <v>150000</v>
      </c>
      <c r="X970" s="12">
        <v>150000</v>
      </c>
      <c r="Y970" s="13">
        <f>X970/X975</f>
        <v>0.10718113612004287</v>
      </c>
      <c r="Z970" s="13">
        <f t="shared" si="31"/>
        <v>1.2465684822248559E-5</v>
      </c>
    </row>
    <row r="971" spans="1:26">
      <c r="A971" s="10" t="s">
        <v>12</v>
      </c>
      <c r="B971" s="68"/>
      <c r="C971" s="10" t="s">
        <v>19</v>
      </c>
      <c r="D971" s="76"/>
      <c r="E971" s="76"/>
      <c r="F971" s="76"/>
      <c r="G971" s="13">
        <f>F971/F975</f>
        <v>0</v>
      </c>
      <c r="H971" s="12"/>
      <c r="I971" s="12"/>
      <c r="J971" s="12"/>
      <c r="K971" s="13">
        <f>J971/J975</f>
        <v>0</v>
      </c>
      <c r="L971" s="13">
        <f t="shared" si="30"/>
        <v>0</v>
      </c>
      <c r="O971" s="10" t="s">
        <v>12</v>
      </c>
      <c r="P971" s="68"/>
      <c r="Q971" s="10" t="s">
        <v>19</v>
      </c>
      <c r="R971" s="76"/>
      <c r="S971" s="76"/>
      <c r="T971" s="76"/>
      <c r="U971" s="13">
        <f>T971/T975</f>
        <v>0</v>
      </c>
      <c r="V971" s="12"/>
      <c r="W971" s="12"/>
      <c r="X971" s="12"/>
      <c r="Y971" s="13">
        <f>X971/X975</f>
        <v>0</v>
      </c>
      <c r="Z971" s="13">
        <f t="shared" si="31"/>
        <v>0</v>
      </c>
    </row>
    <row r="972" spans="1:26">
      <c r="A972" s="10" t="s">
        <v>12</v>
      </c>
      <c r="B972" s="68"/>
      <c r="C972" s="10" t="s">
        <v>20</v>
      </c>
      <c r="D972" s="76"/>
      <c r="E972" s="76"/>
      <c r="F972" s="76"/>
      <c r="G972" s="13">
        <f>F972/F975</f>
        <v>0</v>
      </c>
      <c r="H972" s="12"/>
      <c r="I972" s="12"/>
      <c r="J972" s="12"/>
      <c r="K972" s="13">
        <f>J972/J975</f>
        <v>0</v>
      </c>
      <c r="L972" s="13">
        <f t="shared" si="30"/>
        <v>0</v>
      </c>
      <c r="O972" s="10" t="s">
        <v>12</v>
      </c>
      <c r="P972" s="68"/>
      <c r="Q972" s="10" t="s">
        <v>20</v>
      </c>
      <c r="R972" s="76"/>
      <c r="S972" s="76"/>
      <c r="T972" s="76"/>
      <c r="U972" s="13">
        <f>T972/T975</f>
        <v>0</v>
      </c>
      <c r="V972" s="12"/>
      <c r="W972" s="12"/>
      <c r="X972" s="12"/>
      <c r="Y972" s="13">
        <f>X972/X975</f>
        <v>0</v>
      </c>
      <c r="Z972" s="13">
        <f t="shared" si="31"/>
        <v>0</v>
      </c>
    </row>
    <row r="973" spans="1:26">
      <c r="A973" s="10" t="s">
        <v>12</v>
      </c>
      <c r="B973" s="68"/>
      <c r="C973" s="10" t="s">
        <v>21</v>
      </c>
      <c r="D973" s="76"/>
      <c r="E973" s="76">
        <v>1</v>
      </c>
      <c r="F973" s="76">
        <v>1</v>
      </c>
      <c r="G973" s="13">
        <f>F973/F975</f>
        <v>0.125</v>
      </c>
      <c r="H973" s="12"/>
      <c r="I973" s="12">
        <v>435000</v>
      </c>
      <c r="J973" s="12">
        <v>435000</v>
      </c>
      <c r="K973" s="13">
        <f>J973/J975</f>
        <v>0.16593312780512814</v>
      </c>
      <c r="L973" s="13">
        <f t="shared" si="30"/>
        <v>3.2213352917377307E-5</v>
      </c>
      <c r="O973" s="10" t="s">
        <v>12</v>
      </c>
      <c r="P973" s="68"/>
      <c r="Q973" s="10" t="s">
        <v>21</v>
      </c>
      <c r="R973" s="76"/>
      <c r="S973" s="76"/>
      <c r="T973" s="76"/>
      <c r="U973" s="13">
        <f>T973/T975</f>
        <v>0</v>
      </c>
      <c r="V973" s="12"/>
      <c r="W973" s="12"/>
      <c r="X973" s="12"/>
      <c r="Y973" s="13">
        <f>X973/X975</f>
        <v>0</v>
      </c>
      <c r="Z973" s="13">
        <f t="shared" si="31"/>
        <v>0</v>
      </c>
    </row>
    <row r="974" spans="1:26" ht="13.5" thickBot="1">
      <c r="A974" s="14" t="s">
        <v>12</v>
      </c>
      <c r="B974" s="69"/>
      <c r="C974" s="14" t="s">
        <v>22</v>
      </c>
      <c r="D974" s="77">
        <v>4</v>
      </c>
      <c r="E974" s="77">
        <v>2</v>
      </c>
      <c r="F974" s="77">
        <v>6</v>
      </c>
      <c r="G974" s="15">
        <f>F974/F975</f>
        <v>0.75</v>
      </c>
      <c r="H974" s="16">
        <v>1310769</v>
      </c>
      <c r="I974" s="16">
        <v>662769</v>
      </c>
      <c r="J974" s="16">
        <v>1973538</v>
      </c>
      <c r="K974" s="15">
        <f>J974/J975</f>
        <v>0.75281685789029185</v>
      </c>
      <c r="L974" s="15">
        <f t="shared" si="30"/>
        <v>1.461477611261034E-4</v>
      </c>
      <c r="O974" s="14" t="s">
        <v>12</v>
      </c>
      <c r="P974" s="69"/>
      <c r="Q974" s="14" t="s">
        <v>22</v>
      </c>
      <c r="R974" s="77">
        <v>4</v>
      </c>
      <c r="S974" s="77">
        <v>3</v>
      </c>
      <c r="T974" s="77">
        <v>7</v>
      </c>
      <c r="U974" s="15">
        <f>T974/T975</f>
        <v>0.875</v>
      </c>
      <c r="V974" s="16">
        <v>699750</v>
      </c>
      <c r="W974" s="16">
        <v>549750</v>
      </c>
      <c r="X974" s="16">
        <v>1249500</v>
      </c>
      <c r="Y974" s="15">
        <f>X974/X975</f>
        <v>0.89281886387995713</v>
      </c>
      <c r="Z974" s="15">
        <f t="shared" si="31"/>
        <v>1.038391545693305E-4</v>
      </c>
    </row>
    <row r="975" spans="1:26" s="3" customFormat="1" ht="13.5" thickBot="1">
      <c r="A975" s="17" t="s">
        <v>12</v>
      </c>
      <c r="B975" s="18" t="s">
        <v>105</v>
      </c>
      <c r="C975" s="18"/>
      <c r="D975" s="78">
        <v>4</v>
      </c>
      <c r="E975" s="78">
        <v>4</v>
      </c>
      <c r="F975" s="78">
        <v>8</v>
      </c>
      <c r="G975" s="19">
        <f>F975/F975</f>
        <v>1</v>
      </c>
      <c r="H975" s="20">
        <v>1310769</v>
      </c>
      <c r="I975" s="20">
        <v>1310769</v>
      </c>
      <c r="J975" s="20">
        <v>2621538</v>
      </c>
      <c r="K975" s="19">
        <f>J975/J975</f>
        <v>1</v>
      </c>
      <c r="L975" s="21">
        <f t="shared" si="30"/>
        <v>1.9413454892026544E-4</v>
      </c>
      <c r="O975" s="17" t="s">
        <v>12</v>
      </c>
      <c r="P975" s="18" t="s">
        <v>105</v>
      </c>
      <c r="Q975" s="18"/>
      <c r="R975" s="78">
        <v>4</v>
      </c>
      <c r="S975" s="78">
        <v>4</v>
      </c>
      <c r="T975" s="78">
        <v>8</v>
      </c>
      <c r="U975" s="19">
        <f>T975/T975</f>
        <v>1</v>
      </c>
      <c r="V975" s="20">
        <v>699750</v>
      </c>
      <c r="W975" s="20">
        <v>699750</v>
      </c>
      <c r="X975" s="20">
        <v>1399500</v>
      </c>
      <c r="Y975" s="19">
        <f>X975/X975</f>
        <v>1</v>
      </c>
      <c r="Z975" s="21">
        <f t="shared" si="31"/>
        <v>1.1630483939157906E-4</v>
      </c>
    </row>
    <row r="976" spans="1:26">
      <c r="A976" s="10" t="s">
        <v>12</v>
      </c>
      <c r="B976" s="67" t="s">
        <v>106</v>
      </c>
      <c r="C976" s="10" t="s">
        <v>14</v>
      </c>
      <c r="D976" s="76">
        <v>4</v>
      </c>
      <c r="E976" s="76">
        <v>3</v>
      </c>
      <c r="F976" s="76">
        <v>7</v>
      </c>
      <c r="G976" s="11">
        <f>F976/F985</f>
        <v>4.0697674418604654E-2</v>
      </c>
      <c r="H976" s="12">
        <v>1280140</v>
      </c>
      <c r="I976" s="12">
        <v>966623</v>
      </c>
      <c r="J976" s="12">
        <v>2246763</v>
      </c>
      <c r="K976" s="11">
        <f>J976/J985</f>
        <v>5.9010489058663719E-2</v>
      </c>
      <c r="L976" s="11">
        <f t="shared" si="30"/>
        <v>1.6638107917403539E-4</v>
      </c>
      <c r="O976" s="10" t="s">
        <v>12</v>
      </c>
      <c r="P976" s="67" t="s">
        <v>106</v>
      </c>
      <c r="Q976" s="10" t="s">
        <v>14</v>
      </c>
      <c r="R976" s="76">
        <v>5</v>
      </c>
      <c r="S976" s="76">
        <v>2</v>
      </c>
      <c r="T976" s="76">
        <v>7</v>
      </c>
      <c r="U976" s="11">
        <f>T976/T985</f>
        <v>4.1176470588235294E-2</v>
      </c>
      <c r="V976" s="12">
        <v>1577250</v>
      </c>
      <c r="W976" s="12">
        <v>589750</v>
      </c>
      <c r="X976" s="12">
        <v>2167000</v>
      </c>
      <c r="Y976" s="11">
        <f>X976/X985</f>
        <v>5.2935062333661888E-2</v>
      </c>
      <c r="Z976" s="11">
        <f t="shared" si="31"/>
        <v>1.8008759339875087E-4</v>
      </c>
    </row>
    <row r="977" spans="1:26">
      <c r="A977" s="10" t="s">
        <v>12</v>
      </c>
      <c r="B977" s="68"/>
      <c r="C977" s="10" t="s">
        <v>15</v>
      </c>
      <c r="D977" s="76"/>
      <c r="E977" s="76"/>
      <c r="F977" s="76"/>
      <c r="G977" s="13">
        <f>F977/F985</f>
        <v>0</v>
      </c>
      <c r="H977" s="12"/>
      <c r="I977" s="12"/>
      <c r="J977" s="12"/>
      <c r="K977" s="13">
        <f>J977/J985</f>
        <v>0</v>
      </c>
      <c r="L977" s="13">
        <f t="shared" si="30"/>
        <v>0</v>
      </c>
      <c r="O977" s="10" t="s">
        <v>12</v>
      </c>
      <c r="P977" s="68"/>
      <c r="Q977" s="10" t="s">
        <v>15</v>
      </c>
      <c r="R977" s="76">
        <v>1</v>
      </c>
      <c r="S977" s="76">
        <v>1</v>
      </c>
      <c r="T977" s="76">
        <v>2</v>
      </c>
      <c r="U977" s="13">
        <f>T977/T985</f>
        <v>1.1764705882352941E-2</v>
      </c>
      <c r="V977" s="12">
        <v>127000</v>
      </c>
      <c r="W977" s="12">
        <v>38000</v>
      </c>
      <c r="X977" s="12">
        <v>165000</v>
      </c>
      <c r="Y977" s="13">
        <f>X977/X985</f>
        <v>4.0305885025630882E-3</v>
      </c>
      <c r="Z977" s="13">
        <f t="shared" si="31"/>
        <v>1.3712253304473415E-5</v>
      </c>
    </row>
    <row r="978" spans="1:26">
      <c r="A978" s="10" t="s">
        <v>12</v>
      </c>
      <c r="B978" s="68"/>
      <c r="C978" s="10" t="s">
        <v>16</v>
      </c>
      <c r="D978" s="76"/>
      <c r="E978" s="76">
        <v>1</v>
      </c>
      <c r="F978" s="76">
        <v>1</v>
      </c>
      <c r="G978" s="13">
        <f>F978/F985</f>
        <v>5.8139534883720929E-3</v>
      </c>
      <c r="H978" s="12"/>
      <c r="I978" s="12">
        <v>196000</v>
      </c>
      <c r="J978" s="12">
        <v>196000</v>
      </c>
      <c r="K978" s="13">
        <f>J978/J985</f>
        <v>5.1478753457743819E-3</v>
      </c>
      <c r="L978" s="13">
        <f t="shared" si="30"/>
        <v>1.4514522234036672E-5</v>
      </c>
      <c r="O978" s="10" t="s">
        <v>12</v>
      </c>
      <c r="P978" s="68"/>
      <c r="Q978" s="10" t="s">
        <v>16</v>
      </c>
      <c r="R978" s="76">
        <v>1</v>
      </c>
      <c r="S978" s="76">
        <v>1</v>
      </c>
      <c r="T978" s="76">
        <v>2</v>
      </c>
      <c r="U978" s="13">
        <f>T978/T985</f>
        <v>1.1764705882352941E-2</v>
      </c>
      <c r="V978" s="12">
        <v>228000</v>
      </c>
      <c r="W978" s="12">
        <v>262500</v>
      </c>
      <c r="X978" s="12">
        <v>490500</v>
      </c>
      <c r="Y978" s="13">
        <f>X978/X985</f>
        <v>1.198184036671027E-2</v>
      </c>
      <c r="Z978" s="13">
        <f t="shared" si="31"/>
        <v>4.076278936875279E-5</v>
      </c>
    </row>
    <row r="979" spans="1:26">
      <c r="A979" s="10" t="s">
        <v>12</v>
      </c>
      <c r="B979" s="68"/>
      <c r="C979" s="10" t="s">
        <v>17</v>
      </c>
      <c r="D979" s="76">
        <v>1</v>
      </c>
      <c r="E979" s="76"/>
      <c r="F979" s="76">
        <v>1</v>
      </c>
      <c r="G979" s="13">
        <f>F979/F985</f>
        <v>5.8139534883720929E-3</v>
      </c>
      <c r="H979" s="12">
        <v>380000</v>
      </c>
      <c r="I979" s="12"/>
      <c r="J979" s="12">
        <v>380000</v>
      </c>
      <c r="K979" s="13">
        <f>J979/J985</f>
        <v>9.9805746499707412E-3</v>
      </c>
      <c r="L979" s="13">
        <f t="shared" si="30"/>
        <v>2.8140400249662933E-5</v>
      </c>
      <c r="O979" s="10" t="s">
        <v>12</v>
      </c>
      <c r="P979" s="68"/>
      <c r="Q979" s="10" t="s">
        <v>17</v>
      </c>
      <c r="R979" s="76">
        <v>1</v>
      </c>
      <c r="S979" s="76"/>
      <c r="T979" s="76">
        <v>1</v>
      </c>
      <c r="U979" s="13">
        <f>T979/T985</f>
        <v>5.8823529411764705E-3</v>
      </c>
      <c r="V979" s="12">
        <v>290000</v>
      </c>
      <c r="W979" s="12"/>
      <c r="X979" s="12">
        <v>290000</v>
      </c>
      <c r="Y979" s="13">
        <f>X979/X985</f>
        <v>7.0840646408684574E-3</v>
      </c>
      <c r="Z979" s="13">
        <f t="shared" si="31"/>
        <v>2.4100323989680549E-5</v>
      </c>
    </row>
    <row r="980" spans="1:26">
      <c r="A980" s="10" t="s">
        <v>12</v>
      </c>
      <c r="B980" s="68"/>
      <c r="C980" s="10" t="s">
        <v>18</v>
      </c>
      <c r="D980" s="76">
        <v>3</v>
      </c>
      <c r="E980" s="76">
        <v>3</v>
      </c>
      <c r="F980" s="76">
        <v>6</v>
      </c>
      <c r="G980" s="13">
        <f>F980/F985</f>
        <v>3.4883720930232558E-2</v>
      </c>
      <c r="H980" s="12">
        <v>920000</v>
      </c>
      <c r="I980" s="12">
        <v>790173</v>
      </c>
      <c r="J980" s="12">
        <v>1710173</v>
      </c>
      <c r="K980" s="13">
        <f>J980/J985</f>
        <v>4.4917129712801082E-2</v>
      </c>
      <c r="L980" s="13">
        <f t="shared" si="30"/>
        <v>1.2664461241096528E-4</v>
      </c>
      <c r="O980" s="10" t="s">
        <v>12</v>
      </c>
      <c r="P980" s="68"/>
      <c r="Q980" s="10" t="s">
        <v>18</v>
      </c>
      <c r="R980" s="76"/>
      <c r="S980" s="76">
        <v>6</v>
      </c>
      <c r="T980" s="76">
        <v>6</v>
      </c>
      <c r="U980" s="13">
        <f>T980/T985</f>
        <v>3.5294117647058823E-2</v>
      </c>
      <c r="V980" s="12"/>
      <c r="W980" s="12">
        <v>1575180</v>
      </c>
      <c r="X980" s="12">
        <v>1575180</v>
      </c>
      <c r="Y980" s="13">
        <f>X980/X985</f>
        <v>3.8478196348286815E-2</v>
      </c>
      <c r="Z980" s="13">
        <f t="shared" si="31"/>
        <v>1.3090464945539657E-4</v>
      </c>
    </row>
    <row r="981" spans="1:26">
      <c r="A981" s="10" t="s">
        <v>12</v>
      </c>
      <c r="B981" s="68"/>
      <c r="C981" s="10" t="s">
        <v>19</v>
      </c>
      <c r="D981" s="76"/>
      <c r="E981" s="76">
        <v>2</v>
      </c>
      <c r="F981" s="76">
        <v>2</v>
      </c>
      <c r="G981" s="13">
        <f>F981/F985</f>
        <v>1.1627906976744186E-2</v>
      </c>
      <c r="H981" s="12"/>
      <c r="I981" s="12">
        <v>760255</v>
      </c>
      <c r="J981" s="12">
        <v>760255</v>
      </c>
      <c r="K981" s="13">
        <f>J981/J985</f>
        <v>1.9967846790825014E-2</v>
      </c>
      <c r="L981" s="13">
        <f t="shared" si="30"/>
        <v>5.6299684188967089E-5</v>
      </c>
      <c r="O981" s="10" t="s">
        <v>12</v>
      </c>
      <c r="P981" s="68"/>
      <c r="Q981" s="10" t="s">
        <v>19</v>
      </c>
      <c r="R981" s="76"/>
      <c r="S981" s="76"/>
      <c r="T981" s="76"/>
      <c r="U981" s="13">
        <f>T981/T985</f>
        <v>0</v>
      </c>
      <c r="V981" s="12"/>
      <c r="W981" s="12"/>
      <c r="X981" s="12"/>
      <c r="Y981" s="13">
        <f>X981/X985</f>
        <v>0</v>
      </c>
      <c r="Z981" s="13">
        <f t="shared" si="31"/>
        <v>0</v>
      </c>
    </row>
    <row r="982" spans="1:26">
      <c r="A982" s="10" t="s">
        <v>12</v>
      </c>
      <c r="B982" s="68"/>
      <c r="C982" s="10" t="s">
        <v>20</v>
      </c>
      <c r="D982" s="76"/>
      <c r="E982" s="76"/>
      <c r="F982" s="76"/>
      <c r="G982" s="13">
        <f>F982/F985</f>
        <v>0</v>
      </c>
      <c r="H982" s="12"/>
      <c r="I982" s="12"/>
      <c r="J982" s="12"/>
      <c r="K982" s="13">
        <f>J982/J985</f>
        <v>0</v>
      </c>
      <c r="L982" s="13">
        <f t="shared" si="30"/>
        <v>0</v>
      </c>
      <c r="O982" s="10" t="s">
        <v>12</v>
      </c>
      <c r="P982" s="68"/>
      <c r="Q982" s="10" t="s">
        <v>20</v>
      </c>
      <c r="R982" s="76"/>
      <c r="S982" s="76"/>
      <c r="T982" s="76"/>
      <c r="U982" s="13">
        <f>T982/T985</f>
        <v>0</v>
      </c>
      <c r="V982" s="12"/>
      <c r="W982" s="12"/>
      <c r="X982" s="12"/>
      <c r="Y982" s="13">
        <f>X982/X985</f>
        <v>0</v>
      </c>
      <c r="Z982" s="13">
        <f t="shared" si="31"/>
        <v>0</v>
      </c>
    </row>
    <row r="983" spans="1:26">
      <c r="A983" s="10" t="s">
        <v>12</v>
      </c>
      <c r="B983" s="68"/>
      <c r="C983" s="10" t="s">
        <v>21</v>
      </c>
      <c r="D983" s="76">
        <v>13</v>
      </c>
      <c r="E983" s="76">
        <v>21</v>
      </c>
      <c r="F983" s="76">
        <v>34</v>
      </c>
      <c r="G983" s="13">
        <f>F983/F985</f>
        <v>0.19767441860465115</v>
      </c>
      <c r="H983" s="12">
        <v>3419400</v>
      </c>
      <c r="I983" s="12">
        <v>5517717</v>
      </c>
      <c r="J983" s="12">
        <v>8937117</v>
      </c>
      <c r="K983" s="13">
        <f>J983/J985</f>
        <v>0.23473042993163831</v>
      </c>
      <c r="L983" s="13">
        <f t="shared" si="30"/>
        <v>6.6182644594228116E-4</v>
      </c>
      <c r="O983" s="10" t="s">
        <v>12</v>
      </c>
      <c r="P983" s="68"/>
      <c r="Q983" s="10" t="s">
        <v>21</v>
      </c>
      <c r="R983" s="76">
        <v>18</v>
      </c>
      <c r="S983" s="76">
        <v>17</v>
      </c>
      <c r="T983" s="76">
        <v>35</v>
      </c>
      <c r="U983" s="13">
        <f>T983/T985</f>
        <v>0.20588235294117646</v>
      </c>
      <c r="V983" s="12">
        <v>4908800</v>
      </c>
      <c r="W983" s="12">
        <v>5072854</v>
      </c>
      <c r="X983" s="12">
        <v>9981654</v>
      </c>
      <c r="Y983" s="13">
        <f>X983/X985</f>
        <v>0.24382993847856277</v>
      </c>
      <c r="Z983" s="13">
        <f t="shared" si="31"/>
        <v>8.2952101845824421E-4</v>
      </c>
    </row>
    <row r="984" spans="1:26" ht="13.5" thickBot="1">
      <c r="A984" s="14" t="s">
        <v>12</v>
      </c>
      <c r="B984" s="69"/>
      <c r="C984" s="14" t="s">
        <v>22</v>
      </c>
      <c r="D984" s="77">
        <v>65</v>
      </c>
      <c r="E984" s="77">
        <v>56</v>
      </c>
      <c r="F984" s="77">
        <v>121</v>
      </c>
      <c r="G984" s="15">
        <f>F984/F985</f>
        <v>0.70348837209302328</v>
      </c>
      <c r="H984" s="16">
        <v>13037440</v>
      </c>
      <c r="I984" s="16">
        <v>10806212</v>
      </c>
      <c r="J984" s="16">
        <v>23843652</v>
      </c>
      <c r="K984" s="15">
        <f>J984/J985</f>
        <v>0.62624565451032677</v>
      </c>
      <c r="L984" s="15">
        <f t="shared" si="30"/>
        <v>1.7657102912991478E-3</v>
      </c>
      <c r="O984" s="14" t="s">
        <v>12</v>
      </c>
      <c r="P984" s="69"/>
      <c r="Q984" s="14" t="s">
        <v>22</v>
      </c>
      <c r="R984" s="77">
        <v>59</v>
      </c>
      <c r="S984" s="77">
        <v>58</v>
      </c>
      <c r="T984" s="77">
        <v>117</v>
      </c>
      <c r="U984" s="15">
        <f>T984/T985</f>
        <v>0.68823529411764706</v>
      </c>
      <c r="V984" s="16">
        <v>13337425</v>
      </c>
      <c r="W984" s="16">
        <v>12930191</v>
      </c>
      <c r="X984" s="16">
        <v>26267616</v>
      </c>
      <c r="Y984" s="15">
        <f>X984/X985</f>
        <v>0.6416603093293467</v>
      </c>
      <c r="Z984" s="15">
        <f t="shared" si="31"/>
        <v>2.1829588139190229E-3</v>
      </c>
    </row>
    <row r="985" spans="1:26" s="3" customFormat="1" ht="13.5" thickBot="1">
      <c r="A985" s="17" t="s">
        <v>12</v>
      </c>
      <c r="B985" s="18" t="s">
        <v>107</v>
      </c>
      <c r="C985" s="18"/>
      <c r="D985" s="78">
        <v>86</v>
      </c>
      <c r="E985" s="78">
        <v>86</v>
      </c>
      <c r="F985" s="78">
        <v>172</v>
      </c>
      <c r="G985" s="19">
        <f>F985/F985</f>
        <v>1</v>
      </c>
      <c r="H985" s="20">
        <v>19036980</v>
      </c>
      <c r="I985" s="20">
        <v>19036980</v>
      </c>
      <c r="J985" s="20">
        <v>38073960</v>
      </c>
      <c r="K985" s="19">
        <f>J985/J985</f>
        <v>1</v>
      </c>
      <c r="L985" s="21">
        <f t="shared" si="30"/>
        <v>2.8195170354990964E-3</v>
      </c>
      <c r="O985" s="17" t="s">
        <v>12</v>
      </c>
      <c r="P985" s="18" t="s">
        <v>107</v>
      </c>
      <c r="Q985" s="18"/>
      <c r="R985" s="78">
        <v>85</v>
      </c>
      <c r="S985" s="78">
        <v>85</v>
      </c>
      <c r="T985" s="78">
        <v>170</v>
      </c>
      <c r="U985" s="19">
        <f>T985/T985</f>
        <v>1</v>
      </c>
      <c r="V985" s="20">
        <v>20468475</v>
      </c>
      <c r="W985" s="20">
        <v>20468475</v>
      </c>
      <c r="X985" s="20">
        <v>40936950</v>
      </c>
      <c r="Y985" s="19">
        <f>X985/X985</f>
        <v>1</v>
      </c>
      <c r="Z985" s="21">
        <f t="shared" si="31"/>
        <v>3.4020474418943211E-3</v>
      </c>
    </row>
    <row r="986" spans="1:26">
      <c r="A986" s="10" t="s">
        <v>12</v>
      </c>
      <c r="B986" s="67" t="s">
        <v>108</v>
      </c>
      <c r="C986" s="10" t="s">
        <v>14</v>
      </c>
      <c r="D986" s="76">
        <v>7</v>
      </c>
      <c r="E986" s="76">
        <v>7</v>
      </c>
      <c r="F986" s="76">
        <v>14</v>
      </c>
      <c r="G986" s="11">
        <f>F986/F995</f>
        <v>8.5365853658536592E-2</v>
      </c>
      <c r="H986" s="12">
        <v>2628400</v>
      </c>
      <c r="I986" s="12">
        <v>3112090</v>
      </c>
      <c r="J986" s="12">
        <v>5740490</v>
      </c>
      <c r="K986" s="11">
        <f>J986/J995</f>
        <v>8.8799917110651563E-2</v>
      </c>
      <c r="L986" s="11">
        <f t="shared" si="30"/>
        <v>4.2510443744523047E-4</v>
      </c>
      <c r="O986" s="10" t="s">
        <v>12</v>
      </c>
      <c r="P986" s="67" t="s">
        <v>108</v>
      </c>
      <c r="Q986" s="10" t="s">
        <v>14</v>
      </c>
      <c r="R986" s="76">
        <v>4</v>
      </c>
      <c r="S986" s="76">
        <v>4</v>
      </c>
      <c r="T986" s="76">
        <v>8</v>
      </c>
      <c r="U986" s="11">
        <f>T986/T995</f>
        <v>3.8834951456310676E-2</v>
      </c>
      <c r="V986" s="12">
        <v>1638000</v>
      </c>
      <c r="W986" s="12">
        <v>2315500</v>
      </c>
      <c r="X986" s="12">
        <v>3953500</v>
      </c>
      <c r="Y986" s="11">
        <f>X986/X995</f>
        <v>4.2446724770562223E-2</v>
      </c>
      <c r="Z986" s="11">
        <f t="shared" si="31"/>
        <v>3.2855389963173124E-4</v>
      </c>
    </row>
    <row r="987" spans="1:26">
      <c r="A987" s="10" t="s">
        <v>12</v>
      </c>
      <c r="B987" s="68"/>
      <c r="C987" s="10" t="s">
        <v>15</v>
      </c>
      <c r="D987" s="76">
        <v>2</v>
      </c>
      <c r="E987" s="76">
        <v>4</v>
      </c>
      <c r="F987" s="76">
        <v>6</v>
      </c>
      <c r="G987" s="13">
        <f>F987/F995</f>
        <v>3.6585365853658534E-2</v>
      </c>
      <c r="H987" s="12">
        <v>592000</v>
      </c>
      <c r="I987" s="12">
        <v>1477900</v>
      </c>
      <c r="J987" s="12">
        <v>2069900</v>
      </c>
      <c r="K987" s="13">
        <f>J987/J995</f>
        <v>3.2019383088784693E-2</v>
      </c>
      <c r="L987" s="13">
        <f t="shared" si="30"/>
        <v>1.5328372230730871E-4</v>
      </c>
      <c r="O987" s="10" t="s">
        <v>12</v>
      </c>
      <c r="P987" s="68"/>
      <c r="Q987" s="10" t="s">
        <v>15</v>
      </c>
      <c r="R987" s="76"/>
      <c r="S987" s="76">
        <v>2</v>
      </c>
      <c r="T987" s="76">
        <v>2</v>
      </c>
      <c r="U987" s="13">
        <f>T987/T995</f>
        <v>9.7087378640776691E-3</v>
      </c>
      <c r="V987" s="12"/>
      <c r="W987" s="12">
        <v>820000</v>
      </c>
      <c r="X987" s="12">
        <v>820000</v>
      </c>
      <c r="Y987" s="13">
        <f>X987/X995</f>
        <v>8.8039241967525026E-3</v>
      </c>
      <c r="Z987" s="13">
        <f t="shared" si="31"/>
        <v>6.8145743694958798E-5</v>
      </c>
    </row>
    <row r="988" spans="1:26">
      <c r="A988" s="10" t="s">
        <v>12</v>
      </c>
      <c r="B988" s="68"/>
      <c r="C988" s="10" t="s">
        <v>16</v>
      </c>
      <c r="D988" s="76">
        <v>5</v>
      </c>
      <c r="E988" s="76">
        <v>4</v>
      </c>
      <c r="F988" s="76">
        <v>9</v>
      </c>
      <c r="G988" s="13">
        <f>F988/F995</f>
        <v>5.4878048780487805E-2</v>
      </c>
      <c r="H988" s="12">
        <v>2099900</v>
      </c>
      <c r="I988" s="12">
        <v>1520900</v>
      </c>
      <c r="J988" s="12">
        <v>3620800</v>
      </c>
      <c r="K988" s="13">
        <f>J988/J995</f>
        <v>5.6010330106706425E-2</v>
      </c>
      <c r="L988" s="13">
        <f t="shared" si="30"/>
        <v>2.6813358216836727E-4</v>
      </c>
      <c r="O988" s="10" t="s">
        <v>12</v>
      </c>
      <c r="P988" s="68"/>
      <c r="Q988" s="10" t="s">
        <v>16</v>
      </c>
      <c r="R988" s="76">
        <v>1</v>
      </c>
      <c r="S988" s="76">
        <v>2</v>
      </c>
      <c r="T988" s="76">
        <v>3</v>
      </c>
      <c r="U988" s="13">
        <f>T988/T995</f>
        <v>1.4563106796116505E-2</v>
      </c>
      <c r="V988" s="12">
        <v>295000</v>
      </c>
      <c r="W988" s="12">
        <v>955000</v>
      </c>
      <c r="X988" s="12">
        <v>1250000</v>
      </c>
      <c r="Y988" s="13">
        <f>X988/X995</f>
        <v>1.3420616153586133E-2</v>
      </c>
      <c r="Z988" s="13">
        <f t="shared" si="31"/>
        <v>1.0388070685207133E-4</v>
      </c>
    </row>
    <row r="989" spans="1:26">
      <c r="A989" s="10" t="s">
        <v>12</v>
      </c>
      <c r="B989" s="68"/>
      <c r="C989" s="10" t="s">
        <v>17</v>
      </c>
      <c r="D989" s="76"/>
      <c r="E989" s="76"/>
      <c r="F989" s="76"/>
      <c r="G989" s="13">
        <f>F989/F995</f>
        <v>0</v>
      </c>
      <c r="H989" s="12"/>
      <c r="I989" s="12"/>
      <c r="J989" s="12"/>
      <c r="K989" s="13">
        <f>J989/J995</f>
        <v>0</v>
      </c>
      <c r="L989" s="13">
        <f t="shared" si="30"/>
        <v>0</v>
      </c>
      <c r="O989" s="10" t="s">
        <v>12</v>
      </c>
      <c r="P989" s="68"/>
      <c r="Q989" s="10" t="s">
        <v>17</v>
      </c>
      <c r="R989" s="76"/>
      <c r="S989" s="76"/>
      <c r="T989" s="76"/>
      <c r="U989" s="13">
        <f>T989/T995</f>
        <v>0</v>
      </c>
      <c r="V989" s="12"/>
      <c r="W989" s="12"/>
      <c r="X989" s="12"/>
      <c r="Y989" s="13">
        <f>X989/X995</f>
        <v>0</v>
      </c>
      <c r="Z989" s="13">
        <f t="shared" si="31"/>
        <v>0</v>
      </c>
    </row>
    <row r="990" spans="1:26">
      <c r="A990" s="10" t="s">
        <v>12</v>
      </c>
      <c r="B990" s="68"/>
      <c r="C990" s="10" t="s">
        <v>18</v>
      </c>
      <c r="D990" s="76">
        <v>11</v>
      </c>
      <c r="E990" s="76">
        <v>16</v>
      </c>
      <c r="F990" s="76">
        <v>27</v>
      </c>
      <c r="G990" s="13">
        <f>F990/F995</f>
        <v>0.16463414634146342</v>
      </c>
      <c r="H990" s="12">
        <v>4018800</v>
      </c>
      <c r="I990" s="12">
        <v>6230250</v>
      </c>
      <c r="J990" s="12">
        <v>10249050</v>
      </c>
      <c r="K990" s="13">
        <f>J990/J995</f>
        <v>0.1585430495415763</v>
      </c>
      <c r="L990" s="13">
        <f t="shared" si="30"/>
        <v>7.5897991889159976E-4</v>
      </c>
      <c r="O990" s="10" t="s">
        <v>12</v>
      </c>
      <c r="P990" s="68"/>
      <c r="Q990" s="10" t="s">
        <v>18</v>
      </c>
      <c r="R990" s="76">
        <v>4</v>
      </c>
      <c r="S990" s="76">
        <v>7</v>
      </c>
      <c r="T990" s="76">
        <v>11</v>
      </c>
      <c r="U990" s="13">
        <f>T990/T995</f>
        <v>5.3398058252427182E-2</v>
      </c>
      <c r="V990" s="12">
        <v>1968500</v>
      </c>
      <c r="W990" s="12">
        <v>3294993</v>
      </c>
      <c r="X990" s="12">
        <v>5263493</v>
      </c>
      <c r="Y990" s="13">
        <f>X990/X995</f>
        <v>5.6511455344070025E-2</v>
      </c>
      <c r="Z990" s="13">
        <f t="shared" si="31"/>
        <v>4.374202986807436E-4</v>
      </c>
    </row>
    <row r="991" spans="1:26">
      <c r="A991" s="10" t="s">
        <v>12</v>
      </c>
      <c r="B991" s="68"/>
      <c r="C991" s="10" t="s">
        <v>19</v>
      </c>
      <c r="D991" s="76">
        <v>2</v>
      </c>
      <c r="E991" s="76">
        <v>2</v>
      </c>
      <c r="F991" s="76">
        <v>4</v>
      </c>
      <c r="G991" s="13">
        <f>F991/F995</f>
        <v>2.4390243902439025E-2</v>
      </c>
      <c r="H991" s="12">
        <v>727500</v>
      </c>
      <c r="I991" s="12">
        <v>847500</v>
      </c>
      <c r="J991" s="12">
        <v>1575000</v>
      </c>
      <c r="K991" s="13">
        <f>J991/J995</f>
        <v>2.4363751082098602E-2</v>
      </c>
      <c r="L991" s="13">
        <f t="shared" si="30"/>
        <v>1.1663455366636611E-4</v>
      </c>
      <c r="O991" s="10" t="s">
        <v>12</v>
      </c>
      <c r="P991" s="68"/>
      <c r="Q991" s="10" t="s">
        <v>19</v>
      </c>
      <c r="R991" s="76">
        <v>5</v>
      </c>
      <c r="S991" s="76">
        <v>4</v>
      </c>
      <c r="T991" s="76">
        <v>9</v>
      </c>
      <c r="U991" s="13">
        <f>T991/T995</f>
        <v>4.3689320388349516E-2</v>
      </c>
      <c r="V991" s="12">
        <v>2119000</v>
      </c>
      <c r="W991" s="12">
        <v>1727566</v>
      </c>
      <c r="X991" s="12">
        <v>3846566</v>
      </c>
      <c r="Y991" s="13">
        <f>X991/X995</f>
        <v>4.1298628636348159E-2</v>
      </c>
      <c r="Z991" s="13">
        <f t="shared" si="31"/>
        <v>3.196671960265157E-4</v>
      </c>
    </row>
    <row r="992" spans="1:26">
      <c r="A992" s="10" t="s">
        <v>12</v>
      </c>
      <c r="B992" s="68"/>
      <c r="C992" s="10" t="s">
        <v>20</v>
      </c>
      <c r="D992" s="76"/>
      <c r="E992" s="76"/>
      <c r="F992" s="76"/>
      <c r="G992" s="13">
        <f>F992/F995</f>
        <v>0</v>
      </c>
      <c r="H992" s="12"/>
      <c r="I992" s="12"/>
      <c r="J992" s="12"/>
      <c r="K992" s="13">
        <f>J992/J995</f>
        <v>0</v>
      </c>
      <c r="L992" s="13">
        <f t="shared" si="30"/>
        <v>0</v>
      </c>
      <c r="O992" s="10" t="s">
        <v>12</v>
      </c>
      <c r="P992" s="68"/>
      <c r="Q992" s="10" t="s">
        <v>20</v>
      </c>
      <c r="R992" s="76"/>
      <c r="S992" s="76">
        <v>4</v>
      </c>
      <c r="T992" s="76">
        <v>4</v>
      </c>
      <c r="U992" s="13">
        <f>T992/T995</f>
        <v>1.9417475728155338E-2</v>
      </c>
      <c r="V992" s="12"/>
      <c r="W992" s="12">
        <v>1759534</v>
      </c>
      <c r="X992" s="12">
        <v>1759534</v>
      </c>
      <c r="Y992" s="13">
        <f>X992/X995</f>
        <v>1.8891224338547216E-2</v>
      </c>
      <c r="Z992" s="13">
        <f t="shared" si="31"/>
        <v>1.4622530852020197E-4</v>
      </c>
    </row>
    <row r="993" spans="1:26">
      <c r="A993" s="10" t="s">
        <v>12</v>
      </c>
      <c r="B993" s="68"/>
      <c r="C993" s="10" t="s">
        <v>21</v>
      </c>
      <c r="D993" s="76">
        <v>3</v>
      </c>
      <c r="E993" s="76">
        <v>2</v>
      </c>
      <c r="F993" s="76">
        <v>5</v>
      </c>
      <c r="G993" s="13">
        <f>F993/F995</f>
        <v>3.048780487804878E-2</v>
      </c>
      <c r="H993" s="12">
        <v>1320000</v>
      </c>
      <c r="I993" s="12">
        <v>902000</v>
      </c>
      <c r="J993" s="12">
        <v>2222000</v>
      </c>
      <c r="K993" s="13">
        <f>J993/J995</f>
        <v>3.4372225336141649E-2</v>
      </c>
      <c r="L993" s="13">
        <f t="shared" si="30"/>
        <v>1.6454728777566064E-4</v>
      </c>
      <c r="O993" s="10" t="s">
        <v>12</v>
      </c>
      <c r="P993" s="68"/>
      <c r="Q993" s="10" t="s">
        <v>21</v>
      </c>
      <c r="R993" s="76">
        <v>2</v>
      </c>
      <c r="S993" s="76">
        <v>6</v>
      </c>
      <c r="T993" s="76">
        <v>8</v>
      </c>
      <c r="U993" s="13">
        <f>T993/T995</f>
        <v>3.8834951456310676E-2</v>
      </c>
      <c r="V993" s="12">
        <v>1985000</v>
      </c>
      <c r="W993" s="12">
        <v>2520525</v>
      </c>
      <c r="X993" s="12">
        <v>4505525</v>
      </c>
      <c r="Y993" s="13">
        <f>X993/X995</f>
        <v>4.8373537276308928E-2</v>
      </c>
      <c r="Z993" s="13">
        <f t="shared" si="31"/>
        <v>3.7442969739174295E-4</v>
      </c>
    </row>
    <row r="994" spans="1:26" ht="13.5" thickBot="1">
      <c r="A994" s="14" t="s">
        <v>12</v>
      </c>
      <c r="B994" s="69"/>
      <c r="C994" s="14" t="s">
        <v>22</v>
      </c>
      <c r="D994" s="77">
        <v>52</v>
      </c>
      <c r="E994" s="77">
        <v>47</v>
      </c>
      <c r="F994" s="77">
        <v>99</v>
      </c>
      <c r="G994" s="15">
        <f>F994/F995</f>
        <v>0.60365853658536583</v>
      </c>
      <c r="H994" s="16">
        <v>20936009</v>
      </c>
      <c r="I994" s="16">
        <v>18231969</v>
      </c>
      <c r="J994" s="16">
        <v>39167978</v>
      </c>
      <c r="K994" s="15">
        <f>J994/J995</f>
        <v>0.60589134373404074</v>
      </c>
      <c r="L994" s="15">
        <f t="shared" si="30"/>
        <v>2.9005330997105062E-3</v>
      </c>
      <c r="O994" s="14" t="s">
        <v>12</v>
      </c>
      <c r="P994" s="69"/>
      <c r="Q994" s="14" t="s">
        <v>22</v>
      </c>
      <c r="R994" s="77">
        <v>87</v>
      </c>
      <c r="S994" s="77">
        <v>74</v>
      </c>
      <c r="T994" s="77">
        <v>161</v>
      </c>
      <c r="U994" s="15">
        <f>T994/T995</f>
        <v>0.78155339805825241</v>
      </c>
      <c r="V994" s="16">
        <v>38564642</v>
      </c>
      <c r="W994" s="16">
        <v>33177024</v>
      </c>
      <c r="X994" s="16">
        <v>71741666</v>
      </c>
      <c r="Y994" s="15">
        <f>X994/X995</f>
        <v>0.77025388928382477</v>
      </c>
      <c r="Z994" s="15">
        <f t="shared" si="31"/>
        <v>5.96205997986017E-3</v>
      </c>
    </row>
    <row r="995" spans="1:26" s="3" customFormat="1" ht="13.5" thickBot="1">
      <c r="A995" s="17" t="s">
        <v>12</v>
      </c>
      <c r="B995" s="18" t="s">
        <v>109</v>
      </c>
      <c r="C995" s="18"/>
      <c r="D995" s="78">
        <v>82</v>
      </c>
      <c r="E995" s="78">
        <v>82</v>
      </c>
      <c r="F995" s="78">
        <v>164</v>
      </c>
      <c r="G995" s="19">
        <f>F995/F995</f>
        <v>1</v>
      </c>
      <c r="H995" s="20">
        <v>32322609</v>
      </c>
      <c r="I995" s="20">
        <v>32322609</v>
      </c>
      <c r="J995" s="20">
        <v>64645218</v>
      </c>
      <c r="K995" s="19">
        <f>J995/J995</f>
        <v>1</v>
      </c>
      <c r="L995" s="21">
        <f t="shared" si="30"/>
        <v>4.787216601965039E-3</v>
      </c>
      <c r="O995" s="17" t="s">
        <v>12</v>
      </c>
      <c r="P995" s="18" t="s">
        <v>109</v>
      </c>
      <c r="Q995" s="18"/>
      <c r="R995" s="78">
        <v>103</v>
      </c>
      <c r="S995" s="78">
        <v>103</v>
      </c>
      <c r="T995" s="78">
        <v>206</v>
      </c>
      <c r="U995" s="19">
        <f>T995/T995</f>
        <v>1</v>
      </c>
      <c r="V995" s="20">
        <v>46570142</v>
      </c>
      <c r="W995" s="20">
        <v>46570142</v>
      </c>
      <c r="X995" s="20">
        <v>93140284</v>
      </c>
      <c r="Y995" s="19">
        <f>X995/X995</f>
        <v>1</v>
      </c>
      <c r="Z995" s="21">
        <f t="shared" si="31"/>
        <v>7.7403828306581357E-3</v>
      </c>
    </row>
    <row r="996" spans="1:26">
      <c r="A996" s="10" t="s">
        <v>12</v>
      </c>
      <c r="B996" s="67" t="s">
        <v>110</v>
      </c>
      <c r="C996" s="10" t="s">
        <v>14</v>
      </c>
      <c r="D996" s="76">
        <v>1</v>
      </c>
      <c r="E996" s="76">
        <v>2</v>
      </c>
      <c r="F996" s="76">
        <v>3</v>
      </c>
      <c r="G996" s="11">
        <f>F996/F1005</f>
        <v>1.8518518518518517E-2</v>
      </c>
      <c r="H996" s="12">
        <v>360000</v>
      </c>
      <c r="I996" s="12">
        <v>805000</v>
      </c>
      <c r="J996" s="12">
        <v>1165000</v>
      </c>
      <c r="K996" s="11">
        <f>J996/J1005</f>
        <v>1.223089716538827E-2</v>
      </c>
      <c r="L996" s="11">
        <f t="shared" si="30"/>
        <v>8.6272542870677153E-5</v>
      </c>
      <c r="O996" s="10" t="s">
        <v>12</v>
      </c>
      <c r="P996" s="67" t="s">
        <v>110</v>
      </c>
      <c r="Q996" s="10" t="s">
        <v>14</v>
      </c>
      <c r="R996" s="76"/>
      <c r="S996" s="76">
        <v>2</v>
      </c>
      <c r="T996" s="76">
        <v>2</v>
      </c>
      <c r="U996" s="11">
        <f>T996/T1005</f>
        <v>9.9009900990099011E-3</v>
      </c>
      <c r="V996" s="12"/>
      <c r="W996" s="12">
        <v>1205000</v>
      </c>
      <c r="X996" s="12">
        <v>1205000</v>
      </c>
      <c r="Y996" s="11">
        <f>X996/X1005</f>
        <v>9.4122100594076826E-3</v>
      </c>
      <c r="Z996" s="11">
        <f t="shared" si="31"/>
        <v>1.0014100140539677E-4</v>
      </c>
    </row>
    <row r="997" spans="1:26">
      <c r="A997" s="10" t="s">
        <v>12</v>
      </c>
      <c r="B997" s="68"/>
      <c r="C997" s="10" t="s">
        <v>15</v>
      </c>
      <c r="D997" s="76">
        <v>3</v>
      </c>
      <c r="E997" s="76">
        <v>1</v>
      </c>
      <c r="F997" s="76">
        <v>4</v>
      </c>
      <c r="G997" s="13">
        <f>F997/F1005</f>
        <v>2.4691358024691357E-2</v>
      </c>
      <c r="H997" s="12">
        <v>1332225</v>
      </c>
      <c r="I997" s="12">
        <v>267225</v>
      </c>
      <c r="J997" s="12">
        <v>1599450</v>
      </c>
      <c r="K997" s="13">
        <f>J997/J1005</f>
        <v>1.6792024438781347E-2</v>
      </c>
      <c r="L997" s="13">
        <f t="shared" si="30"/>
        <v>1.1844516626137731E-4</v>
      </c>
      <c r="O997" s="10" t="s">
        <v>12</v>
      </c>
      <c r="P997" s="68"/>
      <c r="Q997" s="10" t="s">
        <v>15</v>
      </c>
      <c r="R997" s="76">
        <v>1</v>
      </c>
      <c r="S997" s="76">
        <v>4</v>
      </c>
      <c r="T997" s="76">
        <v>5</v>
      </c>
      <c r="U997" s="13">
        <f>T997/T1005</f>
        <v>2.4752475247524754E-2</v>
      </c>
      <c r="V997" s="12">
        <v>455000</v>
      </c>
      <c r="W997" s="12">
        <v>1810000</v>
      </c>
      <c r="X997" s="12">
        <v>2265000</v>
      </c>
      <c r="Y997" s="13">
        <f>X997/X1005</f>
        <v>1.7691830526604484E-2</v>
      </c>
      <c r="Z997" s="13">
        <f t="shared" si="31"/>
        <v>1.8823184081595326E-4</v>
      </c>
    </row>
    <row r="998" spans="1:26">
      <c r="A998" s="10" t="s">
        <v>12</v>
      </c>
      <c r="B998" s="68"/>
      <c r="C998" s="10" t="s">
        <v>16</v>
      </c>
      <c r="D998" s="76">
        <v>6</v>
      </c>
      <c r="E998" s="76">
        <v>8</v>
      </c>
      <c r="F998" s="76">
        <v>14</v>
      </c>
      <c r="G998" s="13">
        <f>F998/F1005</f>
        <v>8.6419753086419748E-2</v>
      </c>
      <c r="H998" s="12">
        <v>3223000</v>
      </c>
      <c r="I998" s="12">
        <v>4926000</v>
      </c>
      <c r="J998" s="12">
        <v>8149000</v>
      </c>
      <c r="K998" s="13">
        <f>J998/J1005</f>
        <v>8.5553288412660092E-2</v>
      </c>
      <c r="L998" s="13">
        <f t="shared" si="30"/>
        <v>6.0346347798553488E-4</v>
      </c>
      <c r="O998" s="10" t="s">
        <v>12</v>
      </c>
      <c r="P998" s="68"/>
      <c r="Q998" s="10" t="s">
        <v>16</v>
      </c>
      <c r="R998" s="76">
        <v>3</v>
      </c>
      <c r="S998" s="76">
        <v>5</v>
      </c>
      <c r="T998" s="76">
        <v>8</v>
      </c>
      <c r="U998" s="13">
        <f>T998/T1005</f>
        <v>3.9603960396039604E-2</v>
      </c>
      <c r="V998" s="12">
        <v>2120000</v>
      </c>
      <c r="W998" s="12">
        <v>3551410</v>
      </c>
      <c r="X998" s="12">
        <v>5671410</v>
      </c>
      <c r="Y998" s="13">
        <f>X998/X1005</f>
        <v>4.4299171994211892E-2</v>
      </c>
      <c r="Z998" s="13">
        <f t="shared" si="31"/>
        <v>4.7132006371832468E-4</v>
      </c>
    </row>
    <row r="999" spans="1:26">
      <c r="A999" s="10" t="s">
        <v>12</v>
      </c>
      <c r="B999" s="68"/>
      <c r="C999" s="10" t="s">
        <v>17</v>
      </c>
      <c r="D999" s="76"/>
      <c r="E999" s="76">
        <v>2</v>
      </c>
      <c r="F999" s="76">
        <v>2</v>
      </c>
      <c r="G999" s="13">
        <f>F999/F1005</f>
        <v>1.2345679012345678E-2</v>
      </c>
      <c r="H999" s="12"/>
      <c r="I999" s="12">
        <v>1355000</v>
      </c>
      <c r="J999" s="12">
        <v>1355000</v>
      </c>
      <c r="K999" s="13">
        <f>J999/J1005</f>
        <v>1.422563575888507E-2</v>
      </c>
      <c r="L999" s="13">
        <f t="shared" si="30"/>
        <v>1.0034274299550862E-4</v>
      </c>
      <c r="O999" s="10" t="s">
        <v>12</v>
      </c>
      <c r="P999" s="68"/>
      <c r="Q999" s="10" t="s">
        <v>17</v>
      </c>
      <c r="R999" s="76"/>
      <c r="S999" s="76"/>
      <c r="T999" s="76"/>
      <c r="U999" s="13">
        <f>T999/T1005</f>
        <v>0</v>
      </c>
      <c r="V999" s="12"/>
      <c r="W999" s="12"/>
      <c r="X999" s="12"/>
      <c r="Y999" s="13">
        <f>X999/X1005</f>
        <v>0</v>
      </c>
      <c r="Z999" s="13">
        <f t="shared" si="31"/>
        <v>0</v>
      </c>
    </row>
    <row r="1000" spans="1:26">
      <c r="A1000" s="10" t="s">
        <v>12</v>
      </c>
      <c r="B1000" s="68"/>
      <c r="C1000" s="10" t="s">
        <v>18</v>
      </c>
      <c r="D1000" s="76">
        <v>8</v>
      </c>
      <c r="E1000" s="76">
        <v>12</v>
      </c>
      <c r="F1000" s="76">
        <v>20</v>
      </c>
      <c r="G1000" s="13">
        <f>F1000/F1005</f>
        <v>0.12345679012345678</v>
      </c>
      <c r="H1000" s="12">
        <v>3574600</v>
      </c>
      <c r="I1000" s="12">
        <v>6866400</v>
      </c>
      <c r="J1000" s="12">
        <v>10441000</v>
      </c>
      <c r="K1000" s="13">
        <f>J1000/J1005</f>
        <v>0.10961613502473729</v>
      </c>
      <c r="L1000" s="13">
        <f t="shared" si="30"/>
        <v>7.7319452370192292E-4</v>
      </c>
      <c r="O1000" s="10" t="s">
        <v>12</v>
      </c>
      <c r="P1000" s="68"/>
      <c r="Q1000" s="10" t="s">
        <v>18</v>
      </c>
      <c r="R1000" s="76">
        <v>6</v>
      </c>
      <c r="S1000" s="76">
        <v>9</v>
      </c>
      <c r="T1000" s="76">
        <v>15</v>
      </c>
      <c r="U1000" s="13">
        <f>T1000/T1005</f>
        <v>7.4257425742574254E-2</v>
      </c>
      <c r="V1000" s="12">
        <v>3529000</v>
      </c>
      <c r="W1000" s="12">
        <v>5310150</v>
      </c>
      <c r="X1000" s="12">
        <v>8839150</v>
      </c>
      <c r="Y1000" s="13">
        <f>X1000/X1005</f>
        <v>6.9042270993040181E-2</v>
      </c>
      <c r="Z1000" s="13">
        <f t="shared" si="31"/>
        <v>7.3457371997718906E-4</v>
      </c>
    </row>
    <row r="1001" spans="1:26">
      <c r="A1001" s="10" t="s">
        <v>12</v>
      </c>
      <c r="B1001" s="68"/>
      <c r="C1001" s="10" t="s">
        <v>19</v>
      </c>
      <c r="D1001" s="76">
        <v>26</v>
      </c>
      <c r="E1001" s="76">
        <v>21</v>
      </c>
      <c r="F1001" s="76">
        <v>47</v>
      </c>
      <c r="G1001" s="13">
        <f>F1001/F1005</f>
        <v>0.29012345679012347</v>
      </c>
      <c r="H1001" s="12">
        <v>15925585</v>
      </c>
      <c r="I1001" s="12">
        <v>11747185</v>
      </c>
      <c r="J1001" s="12">
        <v>27672770</v>
      </c>
      <c r="K1001" s="13">
        <f>J1001/J1005</f>
        <v>0.29052601214716012</v>
      </c>
      <c r="L1001" s="13">
        <f t="shared" si="30"/>
        <v>2.0492705889917501E-3</v>
      </c>
      <c r="O1001" s="10" t="s">
        <v>12</v>
      </c>
      <c r="P1001" s="68"/>
      <c r="Q1001" s="10" t="s">
        <v>19</v>
      </c>
      <c r="R1001" s="76">
        <v>32</v>
      </c>
      <c r="S1001" s="76">
        <v>26</v>
      </c>
      <c r="T1001" s="76">
        <v>58</v>
      </c>
      <c r="U1001" s="13">
        <f>T1001/T1005</f>
        <v>0.28712871287128711</v>
      </c>
      <c r="V1001" s="12">
        <v>21989222</v>
      </c>
      <c r="W1001" s="12">
        <v>17368842</v>
      </c>
      <c r="X1001" s="12">
        <v>39358064</v>
      </c>
      <c r="Y1001" s="13">
        <f>X1001/X1005</f>
        <v>0.30742437004117129</v>
      </c>
      <c r="Z1001" s="13">
        <f t="shared" si="31"/>
        <v>3.2708348069192495E-3</v>
      </c>
    </row>
    <row r="1002" spans="1:26">
      <c r="A1002" s="10" t="s">
        <v>12</v>
      </c>
      <c r="B1002" s="68"/>
      <c r="C1002" s="10" t="s">
        <v>20</v>
      </c>
      <c r="D1002" s="76"/>
      <c r="E1002" s="76">
        <v>1</v>
      </c>
      <c r="F1002" s="76">
        <v>1</v>
      </c>
      <c r="G1002" s="13">
        <f>F1002/F1005</f>
        <v>6.1728395061728392E-3</v>
      </c>
      <c r="H1002" s="12"/>
      <c r="I1002" s="12">
        <v>349900</v>
      </c>
      <c r="J1002" s="12">
        <v>349900</v>
      </c>
      <c r="K1002" s="13">
        <f>J1002/J1005</f>
        <v>3.6734685992870007E-3</v>
      </c>
      <c r="L1002" s="13">
        <f t="shared" si="30"/>
        <v>2.5911384335150161E-5</v>
      </c>
      <c r="O1002" s="10" t="s">
        <v>12</v>
      </c>
      <c r="P1002" s="68"/>
      <c r="Q1002" s="10" t="s">
        <v>20</v>
      </c>
      <c r="R1002" s="76"/>
      <c r="S1002" s="76">
        <v>1</v>
      </c>
      <c r="T1002" s="76">
        <v>1</v>
      </c>
      <c r="U1002" s="13">
        <f>T1002/T1005</f>
        <v>4.9504950495049506E-3</v>
      </c>
      <c r="V1002" s="12"/>
      <c r="W1002" s="12">
        <v>714910</v>
      </c>
      <c r="X1002" s="12">
        <v>714910</v>
      </c>
      <c r="Y1002" s="13">
        <f>X1002/X1005</f>
        <v>5.584135347361947E-3</v>
      </c>
      <c r="Z1002" s="13">
        <f t="shared" si="31"/>
        <v>5.9412284908491452E-5</v>
      </c>
    </row>
    <row r="1003" spans="1:26">
      <c r="A1003" s="10" t="s">
        <v>12</v>
      </c>
      <c r="B1003" s="68"/>
      <c r="C1003" s="10" t="s">
        <v>21</v>
      </c>
      <c r="D1003" s="76">
        <v>1</v>
      </c>
      <c r="E1003" s="76">
        <v>2</v>
      </c>
      <c r="F1003" s="76">
        <v>3</v>
      </c>
      <c r="G1003" s="13">
        <f>F1003/F1005</f>
        <v>1.8518518518518517E-2</v>
      </c>
      <c r="H1003" s="12">
        <v>582500</v>
      </c>
      <c r="I1003" s="12">
        <v>1332000</v>
      </c>
      <c r="J1003" s="12">
        <v>1914500</v>
      </c>
      <c r="K1003" s="13">
        <f>J1003/J1005</f>
        <v>2.009961598552433E-2</v>
      </c>
      <c r="L1003" s="13">
        <f t="shared" si="30"/>
        <v>1.4177577967889392E-4</v>
      </c>
      <c r="O1003" s="10" t="s">
        <v>12</v>
      </c>
      <c r="P1003" s="68"/>
      <c r="Q1003" s="10" t="s">
        <v>21</v>
      </c>
      <c r="R1003" s="76">
        <v>3</v>
      </c>
      <c r="S1003" s="76">
        <v>8</v>
      </c>
      <c r="T1003" s="76">
        <v>11</v>
      </c>
      <c r="U1003" s="13">
        <f>T1003/T1005</f>
        <v>5.4455445544554455E-2</v>
      </c>
      <c r="V1003" s="12">
        <v>2720000</v>
      </c>
      <c r="W1003" s="12">
        <v>7235000</v>
      </c>
      <c r="X1003" s="12">
        <v>9955000</v>
      </c>
      <c r="Y1003" s="13">
        <f>X1003/X1005</f>
        <v>7.7758133727305792E-2</v>
      </c>
      <c r="Z1003" s="13">
        <f t="shared" si="31"/>
        <v>8.2730594936989614E-4</v>
      </c>
    </row>
    <row r="1004" spans="1:26" ht="13.5" thickBot="1">
      <c r="A1004" s="14" t="s">
        <v>12</v>
      </c>
      <c r="B1004" s="69"/>
      <c r="C1004" s="14" t="s">
        <v>22</v>
      </c>
      <c r="D1004" s="77">
        <v>36</v>
      </c>
      <c r="E1004" s="77">
        <v>32</v>
      </c>
      <c r="F1004" s="77">
        <v>68</v>
      </c>
      <c r="G1004" s="15">
        <f>F1004/F1005</f>
        <v>0.41975308641975306</v>
      </c>
      <c r="H1004" s="16">
        <v>22627378</v>
      </c>
      <c r="I1004" s="16">
        <v>19976578</v>
      </c>
      <c r="J1004" s="16">
        <v>42603956</v>
      </c>
      <c r="K1004" s="15">
        <f>J1004/J1005</f>
        <v>0.44728292246757645</v>
      </c>
      <c r="L1004" s="15">
        <f t="shared" ref="L1004:L1067" si="32">J1004/13503716956</f>
        <v>3.1549799317342861E-3</v>
      </c>
      <c r="O1004" s="14" t="s">
        <v>12</v>
      </c>
      <c r="P1004" s="69"/>
      <c r="Q1004" s="14" t="s">
        <v>22</v>
      </c>
      <c r="R1004" s="77">
        <v>56</v>
      </c>
      <c r="S1004" s="77">
        <v>46</v>
      </c>
      <c r="T1004" s="77">
        <v>102</v>
      </c>
      <c r="U1004" s="15">
        <f>T1004/T1005</f>
        <v>0.50495049504950495</v>
      </c>
      <c r="V1004" s="16">
        <v>33199374</v>
      </c>
      <c r="W1004" s="16">
        <v>26817284</v>
      </c>
      <c r="X1004" s="16">
        <v>60016658</v>
      </c>
      <c r="Y1004" s="15">
        <f>X1004/X1005</f>
        <v>0.46878787731089677</v>
      </c>
      <c r="Z1004" s="15">
        <f t="shared" si="31"/>
        <v>4.9876582847512172E-3</v>
      </c>
    </row>
    <row r="1005" spans="1:26" s="3" customFormat="1" ht="13.5" thickBot="1">
      <c r="A1005" s="17" t="s">
        <v>12</v>
      </c>
      <c r="B1005" s="18" t="s">
        <v>111</v>
      </c>
      <c r="C1005" s="18"/>
      <c r="D1005" s="78">
        <v>81</v>
      </c>
      <c r="E1005" s="78">
        <v>81</v>
      </c>
      <c r="F1005" s="78">
        <v>162</v>
      </c>
      <c r="G1005" s="19">
        <f>F1005/F1005</f>
        <v>1</v>
      </c>
      <c r="H1005" s="20">
        <v>47625288</v>
      </c>
      <c r="I1005" s="20">
        <v>47625288</v>
      </c>
      <c r="J1005" s="20">
        <v>95250576</v>
      </c>
      <c r="K1005" s="19">
        <f>J1005/J1005</f>
        <v>1</v>
      </c>
      <c r="L1005" s="21">
        <f t="shared" si="32"/>
        <v>7.0536561385551007E-3</v>
      </c>
      <c r="O1005" s="17" t="s">
        <v>12</v>
      </c>
      <c r="P1005" s="18" t="s">
        <v>111</v>
      </c>
      <c r="Q1005" s="18"/>
      <c r="R1005" s="78">
        <v>101</v>
      </c>
      <c r="S1005" s="78">
        <v>101</v>
      </c>
      <c r="T1005" s="78">
        <v>202</v>
      </c>
      <c r="U1005" s="19">
        <f>T1005/T1005</f>
        <v>1</v>
      </c>
      <c r="V1005" s="20">
        <v>64012596</v>
      </c>
      <c r="W1005" s="20">
        <v>64012596</v>
      </c>
      <c r="X1005" s="20">
        <v>128025192</v>
      </c>
      <c r="Y1005" s="19">
        <f>X1005/X1005</f>
        <v>1</v>
      </c>
      <c r="Z1005" s="21">
        <f t="shared" si="31"/>
        <v>1.0639477951865718E-2</v>
      </c>
    </row>
    <row r="1006" spans="1:26">
      <c r="A1006" s="10" t="s">
        <v>12</v>
      </c>
      <c r="B1006" s="67" t="s">
        <v>112</v>
      </c>
      <c r="C1006" s="10" t="s">
        <v>14</v>
      </c>
      <c r="D1006" s="76"/>
      <c r="E1006" s="76"/>
      <c r="F1006" s="76"/>
      <c r="G1006" s="11">
        <f>F1006/F1015</f>
        <v>0</v>
      </c>
      <c r="H1006" s="12"/>
      <c r="I1006" s="12"/>
      <c r="J1006" s="12"/>
      <c r="K1006" s="11">
        <f>J1006/J1015</f>
        <v>0</v>
      </c>
      <c r="L1006" s="11">
        <f t="shared" si="32"/>
        <v>0</v>
      </c>
      <c r="O1006" s="10" t="s">
        <v>12</v>
      </c>
      <c r="P1006" s="67" t="s">
        <v>112</v>
      </c>
      <c r="Q1006" s="10" t="s">
        <v>14</v>
      </c>
      <c r="R1006" s="76"/>
      <c r="S1006" s="76"/>
      <c r="T1006" s="76"/>
      <c r="U1006" s="11">
        <f>T1006/T1015</f>
        <v>0</v>
      </c>
      <c r="V1006" s="12"/>
      <c r="W1006" s="12"/>
      <c r="X1006" s="12"/>
      <c r="Y1006" s="11">
        <f>X1006/X1015</f>
        <v>0</v>
      </c>
      <c r="Z1006" s="11">
        <f t="shared" si="31"/>
        <v>0</v>
      </c>
    </row>
    <row r="1007" spans="1:26">
      <c r="A1007" s="10" t="s">
        <v>12</v>
      </c>
      <c r="B1007" s="68"/>
      <c r="C1007" s="10" t="s">
        <v>15</v>
      </c>
      <c r="D1007" s="76"/>
      <c r="E1007" s="76">
        <v>1</v>
      </c>
      <c r="F1007" s="76">
        <v>1</v>
      </c>
      <c r="G1007" s="13">
        <f>F1007/F1015</f>
        <v>2.9411764705882353E-2</v>
      </c>
      <c r="H1007" s="12"/>
      <c r="I1007" s="12">
        <v>480000</v>
      </c>
      <c r="J1007" s="12">
        <v>480000</v>
      </c>
      <c r="K1007" s="13">
        <f>J1007/J1015</f>
        <v>3.6377415687760518E-2</v>
      </c>
      <c r="L1007" s="13">
        <f t="shared" si="32"/>
        <v>3.554576873641634E-5</v>
      </c>
      <c r="O1007" s="10" t="s">
        <v>12</v>
      </c>
      <c r="P1007" s="68"/>
      <c r="Q1007" s="10" t="s">
        <v>15</v>
      </c>
      <c r="R1007" s="76">
        <v>1</v>
      </c>
      <c r="S1007" s="76"/>
      <c r="T1007" s="76">
        <v>1</v>
      </c>
      <c r="U1007" s="13">
        <f>T1007/T1015</f>
        <v>3.8461538461538464E-2</v>
      </c>
      <c r="V1007" s="12">
        <v>180000</v>
      </c>
      <c r="W1007" s="12"/>
      <c r="X1007" s="12">
        <v>180000</v>
      </c>
      <c r="Y1007" s="13">
        <f>X1007/X1015</f>
        <v>1.5397775876817793E-2</v>
      </c>
      <c r="Z1007" s="13">
        <f t="shared" si="31"/>
        <v>1.4958821786698273E-5</v>
      </c>
    </row>
    <row r="1008" spans="1:26">
      <c r="A1008" s="10" t="s">
        <v>12</v>
      </c>
      <c r="B1008" s="68"/>
      <c r="C1008" s="10" t="s">
        <v>16</v>
      </c>
      <c r="D1008" s="76">
        <v>1</v>
      </c>
      <c r="E1008" s="76">
        <v>2</v>
      </c>
      <c r="F1008" s="76">
        <v>3</v>
      </c>
      <c r="G1008" s="13">
        <f>F1008/F1015</f>
        <v>8.8235294117647065E-2</v>
      </c>
      <c r="H1008" s="12">
        <v>190000</v>
      </c>
      <c r="I1008" s="12">
        <v>867000</v>
      </c>
      <c r="J1008" s="12">
        <v>1057000</v>
      </c>
      <c r="K1008" s="13">
        <f>J1008/J1015</f>
        <v>8.0106100795755975E-2</v>
      </c>
      <c r="L1008" s="13">
        <f t="shared" si="32"/>
        <v>7.8274744904983484E-5</v>
      </c>
      <c r="O1008" s="10" t="s">
        <v>12</v>
      </c>
      <c r="P1008" s="68"/>
      <c r="Q1008" s="10" t="s">
        <v>16</v>
      </c>
      <c r="R1008" s="76">
        <v>1</v>
      </c>
      <c r="S1008" s="76">
        <v>1</v>
      </c>
      <c r="T1008" s="76">
        <v>2</v>
      </c>
      <c r="U1008" s="13">
        <f>T1008/T1015</f>
        <v>7.6923076923076927E-2</v>
      </c>
      <c r="V1008" s="12">
        <v>525000</v>
      </c>
      <c r="W1008" s="12">
        <v>475000</v>
      </c>
      <c r="X1008" s="12">
        <v>1000000</v>
      </c>
      <c r="Y1008" s="13">
        <f>X1008/X1015</f>
        <v>8.5543199315654406E-2</v>
      </c>
      <c r="Z1008" s="13">
        <f t="shared" si="31"/>
        <v>8.3104565481657061E-5</v>
      </c>
    </row>
    <row r="1009" spans="1:26">
      <c r="A1009" s="10" t="s">
        <v>12</v>
      </c>
      <c r="B1009" s="68"/>
      <c r="C1009" s="10" t="s">
        <v>17</v>
      </c>
      <c r="D1009" s="76"/>
      <c r="E1009" s="76"/>
      <c r="F1009" s="76"/>
      <c r="G1009" s="13">
        <f>F1009/F1015</f>
        <v>0</v>
      </c>
      <c r="H1009" s="12"/>
      <c r="I1009" s="12"/>
      <c r="J1009" s="12"/>
      <c r="K1009" s="13">
        <f>J1009/J1015</f>
        <v>0</v>
      </c>
      <c r="L1009" s="13">
        <f t="shared" si="32"/>
        <v>0</v>
      </c>
      <c r="O1009" s="10" t="s">
        <v>12</v>
      </c>
      <c r="P1009" s="68"/>
      <c r="Q1009" s="10" t="s">
        <v>17</v>
      </c>
      <c r="R1009" s="76"/>
      <c r="S1009" s="76"/>
      <c r="T1009" s="76"/>
      <c r="U1009" s="13">
        <f>T1009/T1015</f>
        <v>0</v>
      </c>
      <c r="V1009" s="12"/>
      <c r="W1009" s="12"/>
      <c r="X1009" s="12"/>
      <c r="Y1009" s="13">
        <f>X1009/X1015</f>
        <v>0</v>
      </c>
      <c r="Z1009" s="13">
        <f t="shared" si="31"/>
        <v>0</v>
      </c>
    </row>
    <row r="1010" spans="1:26">
      <c r="A1010" s="10" t="s">
        <v>12</v>
      </c>
      <c r="B1010" s="68"/>
      <c r="C1010" s="10" t="s">
        <v>18</v>
      </c>
      <c r="D1010" s="76">
        <v>3</v>
      </c>
      <c r="E1010" s="76">
        <v>1</v>
      </c>
      <c r="F1010" s="76">
        <v>4</v>
      </c>
      <c r="G1010" s="13">
        <f>F1010/F1015</f>
        <v>0.11764705882352941</v>
      </c>
      <c r="H1010" s="12">
        <v>1207000</v>
      </c>
      <c r="I1010" s="12">
        <v>625000</v>
      </c>
      <c r="J1010" s="12">
        <v>1832000</v>
      </c>
      <c r="K1010" s="13">
        <f>J1010/J1015</f>
        <v>0.13884046987495263</v>
      </c>
      <c r="L1010" s="13">
        <f t="shared" si="32"/>
        <v>1.3566635067732236E-4</v>
      </c>
      <c r="O1010" s="10" t="s">
        <v>12</v>
      </c>
      <c r="P1010" s="68"/>
      <c r="Q1010" s="10" t="s">
        <v>18</v>
      </c>
      <c r="R1010" s="76"/>
      <c r="S1010" s="76"/>
      <c r="T1010" s="76"/>
      <c r="U1010" s="13">
        <f>T1010/T1015</f>
        <v>0</v>
      </c>
      <c r="V1010" s="12"/>
      <c r="W1010" s="12"/>
      <c r="X1010" s="12"/>
      <c r="Y1010" s="13">
        <f>X1010/X1015</f>
        <v>0</v>
      </c>
      <c r="Z1010" s="13">
        <f t="shared" si="31"/>
        <v>0</v>
      </c>
    </row>
    <row r="1011" spans="1:26">
      <c r="A1011" s="10" t="s">
        <v>12</v>
      </c>
      <c r="B1011" s="68"/>
      <c r="C1011" s="10" t="s">
        <v>19</v>
      </c>
      <c r="D1011" s="76">
        <v>1</v>
      </c>
      <c r="E1011" s="76">
        <v>1</v>
      </c>
      <c r="F1011" s="76">
        <v>2</v>
      </c>
      <c r="G1011" s="13">
        <f>F1011/F1015</f>
        <v>5.8823529411764705E-2</v>
      </c>
      <c r="H1011" s="12">
        <v>650000</v>
      </c>
      <c r="I1011" s="12">
        <v>650000</v>
      </c>
      <c r="J1011" s="12">
        <v>1300000</v>
      </c>
      <c r="K1011" s="13">
        <f>J1011/J1015</f>
        <v>9.8522167487684734E-2</v>
      </c>
      <c r="L1011" s="13">
        <f t="shared" si="32"/>
        <v>9.6269790327794253E-5</v>
      </c>
      <c r="O1011" s="10" t="s">
        <v>12</v>
      </c>
      <c r="P1011" s="68"/>
      <c r="Q1011" s="10" t="s">
        <v>19</v>
      </c>
      <c r="R1011" s="76"/>
      <c r="S1011" s="76">
        <v>1</v>
      </c>
      <c r="T1011" s="76">
        <v>1</v>
      </c>
      <c r="U1011" s="13">
        <f>T1011/T1015</f>
        <v>3.8461538461538464E-2</v>
      </c>
      <c r="V1011" s="12"/>
      <c r="W1011" s="12">
        <v>650000</v>
      </c>
      <c r="X1011" s="12">
        <v>650000</v>
      </c>
      <c r="Y1011" s="13">
        <f>X1011/X1015</f>
        <v>5.5603079555175364E-2</v>
      </c>
      <c r="Z1011" s="13">
        <f t="shared" si="31"/>
        <v>5.4017967563077091E-5</v>
      </c>
    </row>
    <row r="1012" spans="1:26">
      <c r="A1012" s="10" t="s">
        <v>12</v>
      </c>
      <c r="B1012" s="68"/>
      <c r="C1012" s="10" t="s">
        <v>20</v>
      </c>
      <c r="D1012" s="76"/>
      <c r="E1012" s="76"/>
      <c r="F1012" s="76"/>
      <c r="G1012" s="13">
        <f>F1012/F1015</f>
        <v>0</v>
      </c>
      <c r="H1012" s="12"/>
      <c r="I1012" s="12"/>
      <c r="J1012" s="12"/>
      <c r="K1012" s="13">
        <f>J1012/J1015</f>
        <v>0</v>
      </c>
      <c r="L1012" s="13">
        <f t="shared" si="32"/>
        <v>0</v>
      </c>
      <c r="O1012" s="10" t="s">
        <v>12</v>
      </c>
      <c r="P1012" s="68"/>
      <c r="Q1012" s="10" t="s">
        <v>20</v>
      </c>
      <c r="R1012" s="76"/>
      <c r="S1012" s="76"/>
      <c r="T1012" s="76"/>
      <c r="U1012" s="13">
        <f>T1012/T1015</f>
        <v>0</v>
      </c>
      <c r="V1012" s="12"/>
      <c r="W1012" s="12"/>
      <c r="X1012" s="12"/>
      <c r="Y1012" s="13">
        <f>X1012/X1015</f>
        <v>0</v>
      </c>
      <c r="Z1012" s="13">
        <f t="shared" si="31"/>
        <v>0</v>
      </c>
    </row>
    <row r="1013" spans="1:26">
      <c r="A1013" s="10" t="s">
        <v>12</v>
      </c>
      <c r="B1013" s="68"/>
      <c r="C1013" s="10" t="s">
        <v>21</v>
      </c>
      <c r="D1013" s="76">
        <v>2</v>
      </c>
      <c r="E1013" s="76"/>
      <c r="F1013" s="76">
        <v>2</v>
      </c>
      <c r="G1013" s="13">
        <f>F1013/F1015</f>
        <v>5.8823529411764705E-2</v>
      </c>
      <c r="H1013" s="12">
        <v>515000</v>
      </c>
      <c r="I1013" s="12"/>
      <c r="J1013" s="12">
        <v>515000</v>
      </c>
      <c r="K1013" s="13">
        <f>J1013/J1015</f>
        <v>3.9029935581659722E-2</v>
      </c>
      <c r="L1013" s="13">
        <f t="shared" si="32"/>
        <v>3.8137647706780026E-5</v>
      </c>
      <c r="O1013" s="10" t="s">
        <v>12</v>
      </c>
      <c r="P1013" s="68"/>
      <c r="Q1013" s="10" t="s">
        <v>21</v>
      </c>
      <c r="R1013" s="76">
        <v>1</v>
      </c>
      <c r="S1013" s="76"/>
      <c r="T1013" s="76">
        <v>1</v>
      </c>
      <c r="U1013" s="13">
        <f>T1013/T1015</f>
        <v>3.8461538461538464E-2</v>
      </c>
      <c r="V1013" s="12">
        <v>338000</v>
      </c>
      <c r="W1013" s="12"/>
      <c r="X1013" s="12">
        <v>338000</v>
      </c>
      <c r="Y1013" s="13">
        <f>X1013/X1015</f>
        <v>2.8913601368691189E-2</v>
      </c>
      <c r="Z1013" s="13">
        <f t="shared" si="31"/>
        <v>2.8089343132800089E-5</v>
      </c>
    </row>
    <row r="1014" spans="1:26" ht="13.5" thickBot="1">
      <c r="A1014" s="14" t="s">
        <v>12</v>
      </c>
      <c r="B1014" s="69"/>
      <c r="C1014" s="14" t="s">
        <v>22</v>
      </c>
      <c r="D1014" s="77">
        <v>10</v>
      </c>
      <c r="E1014" s="77">
        <v>12</v>
      </c>
      <c r="F1014" s="77">
        <v>22</v>
      </c>
      <c r="G1014" s="15">
        <f>F1014/F1015</f>
        <v>0.6470588235294118</v>
      </c>
      <c r="H1014" s="16">
        <v>4035500</v>
      </c>
      <c r="I1014" s="16">
        <v>3975500</v>
      </c>
      <c r="J1014" s="16">
        <v>8011000</v>
      </c>
      <c r="K1014" s="15">
        <f>J1014/J1015</f>
        <v>0.6071239105721864</v>
      </c>
      <c r="L1014" s="15">
        <f t="shared" si="32"/>
        <v>5.932440694738152E-4</v>
      </c>
      <c r="O1014" s="14" t="s">
        <v>12</v>
      </c>
      <c r="P1014" s="69"/>
      <c r="Q1014" s="14" t="s">
        <v>22</v>
      </c>
      <c r="R1014" s="77">
        <v>10</v>
      </c>
      <c r="S1014" s="77">
        <v>11</v>
      </c>
      <c r="T1014" s="77">
        <v>21</v>
      </c>
      <c r="U1014" s="15">
        <f>T1014/T1015</f>
        <v>0.80769230769230771</v>
      </c>
      <c r="V1014" s="16">
        <v>4802000</v>
      </c>
      <c r="W1014" s="16">
        <v>4720000</v>
      </c>
      <c r="X1014" s="16">
        <v>9522000</v>
      </c>
      <c r="Y1014" s="15">
        <f>X1014/X1015</f>
        <v>0.8145423438836612</v>
      </c>
      <c r="Z1014" s="15">
        <f t="shared" si="31"/>
        <v>7.9132167251633862E-4</v>
      </c>
    </row>
    <row r="1015" spans="1:26" s="3" customFormat="1" ht="13.5" thickBot="1">
      <c r="A1015" s="17" t="s">
        <v>12</v>
      </c>
      <c r="B1015" s="18" t="s">
        <v>113</v>
      </c>
      <c r="C1015" s="18"/>
      <c r="D1015" s="78">
        <v>17</v>
      </c>
      <c r="E1015" s="78">
        <v>17</v>
      </c>
      <c r="F1015" s="78">
        <v>34</v>
      </c>
      <c r="G1015" s="19">
        <f>F1015/F1015</f>
        <v>1</v>
      </c>
      <c r="H1015" s="20">
        <v>6597500</v>
      </c>
      <c r="I1015" s="20">
        <v>6597500</v>
      </c>
      <c r="J1015" s="20">
        <v>13195000</v>
      </c>
      <c r="K1015" s="19">
        <f>J1015/J1015</f>
        <v>1</v>
      </c>
      <c r="L1015" s="21">
        <f t="shared" si="32"/>
        <v>9.7713837182711164E-4</v>
      </c>
      <c r="O1015" s="17" t="s">
        <v>12</v>
      </c>
      <c r="P1015" s="18" t="s">
        <v>113</v>
      </c>
      <c r="Q1015" s="18"/>
      <c r="R1015" s="78">
        <v>13</v>
      </c>
      <c r="S1015" s="78">
        <v>13</v>
      </c>
      <c r="T1015" s="78">
        <v>26</v>
      </c>
      <c r="U1015" s="19">
        <f>T1015/T1015</f>
        <v>1</v>
      </c>
      <c r="V1015" s="20">
        <v>5845000</v>
      </c>
      <c r="W1015" s="20">
        <v>5845000</v>
      </c>
      <c r="X1015" s="20">
        <v>11690000</v>
      </c>
      <c r="Y1015" s="19">
        <f>X1015/X1015</f>
        <v>1</v>
      </c>
      <c r="Z1015" s="21">
        <f t="shared" si="31"/>
        <v>9.7149237048057115E-4</v>
      </c>
    </row>
    <row r="1016" spans="1:26">
      <c r="A1016" s="10" t="s">
        <v>12</v>
      </c>
      <c r="B1016" s="67" t="s">
        <v>114</v>
      </c>
      <c r="C1016" s="10" t="s">
        <v>14</v>
      </c>
      <c r="D1016" s="76">
        <v>6</v>
      </c>
      <c r="E1016" s="76">
        <v>3</v>
      </c>
      <c r="F1016" s="76">
        <v>9</v>
      </c>
      <c r="G1016" s="11">
        <f>F1016/F1025</f>
        <v>4.3269230769230768E-2</v>
      </c>
      <c r="H1016" s="12">
        <v>2331500</v>
      </c>
      <c r="I1016" s="12">
        <v>933600</v>
      </c>
      <c r="J1016" s="12">
        <v>3265100</v>
      </c>
      <c r="K1016" s="11">
        <f>J1016/J1025</f>
        <v>4.59271697011382E-2</v>
      </c>
      <c r="L1016" s="11">
        <f t="shared" si="32"/>
        <v>2.4179268646098539E-4</v>
      </c>
      <c r="O1016" s="10" t="s">
        <v>12</v>
      </c>
      <c r="P1016" s="67" t="s">
        <v>114</v>
      </c>
      <c r="Q1016" s="10" t="s">
        <v>14</v>
      </c>
      <c r="R1016" s="76">
        <v>3</v>
      </c>
      <c r="S1016" s="76">
        <v>1</v>
      </c>
      <c r="T1016" s="76">
        <v>4</v>
      </c>
      <c r="U1016" s="11">
        <f>T1016/T1025</f>
        <v>2.6315789473684209E-2</v>
      </c>
      <c r="V1016" s="12">
        <v>1247000</v>
      </c>
      <c r="W1016" s="12">
        <v>459</v>
      </c>
      <c r="X1016" s="12">
        <v>1247459</v>
      </c>
      <c r="Y1016" s="11">
        <f>X1016/X1025</f>
        <v>2.2442589609144283E-2</v>
      </c>
      <c r="Z1016" s="11">
        <f t="shared" si="31"/>
        <v>1.0366953815118244E-4</v>
      </c>
    </row>
    <row r="1017" spans="1:26">
      <c r="A1017" s="10" t="s">
        <v>12</v>
      </c>
      <c r="B1017" s="68"/>
      <c r="C1017" s="10" t="s">
        <v>15</v>
      </c>
      <c r="D1017" s="76">
        <v>10</v>
      </c>
      <c r="E1017" s="76">
        <v>1</v>
      </c>
      <c r="F1017" s="76">
        <v>11</v>
      </c>
      <c r="G1017" s="13">
        <f>F1017/F1025</f>
        <v>5.2884615384615384E-2</v>
      </c>
      <c r="H1017" s="12">
        <v>4773900</v>
      </c>
      <c r="I1017" s="12">
        <v>295000</v>
      </c>
      <c r="J1017" s="12">
        <v>5068900</v>
      </c>
      <c r="K1017" s="13">
        <f>J1017/J1025</f>
        <v>7.1299571375486023E-2</v>
      </c>
      <c r="L1017" s="13">
        <f t="shared" si="32"/>
        <v>3.7537072322504331E-4</v>
      </c>
      <c r="O1017" s="10" t="s">
        <v>12</v>
      </c>
      <c r="P1017" s="68"/>
      <c r="Q1017" s="10" t="s">
        <v>15</v>
      </c>
      <c r="R1017" s="76">
        <v>4</v>
      </c>
      <c r="S1017" s="76">
        <v>6</v>
      </c>
      <c r="T1017" s="76">
        <v>10</v>
      </c>
      <c r="U1017" s="13">
        <f>T1017/T1025</f>
        <v>6.5789473684210523E-2</v>
      </c>
      <c r="V1017" s="12">
        <v>1398700</v>
      </c>
      <c r="W1017" s="12">
        <v>2073177</v>
      </c>
      <c r="X1017" s="12">
        <v>3471877</v>
      </c>
      <c r="Y1017" s="13">
        <f>X1017/X1025</f>
        <v>6.2461299877933488E-2</v>
      </c>
      <c r="Z1017" s="13">
        <f t="shared" si="31"/>
        <v>2.8852882949075909E-4</v>
      </c>
    </row>
    <row r="1018" spans="1:26">
      <c r="A1018" s="10" t="s">
        <v>12</v>
      </c>
      <c r="B1018" s="68"/>
      <c r="C1018" s="10" t="s">
        <v>16</v>
      </c>
      <c r="D1018" s="76">
        <v>15</v>
      </c>
      <c r="E1018" s="76">
        <v>7</v>
      </c>
      <c r="F1018" s="76">
        <v>22</v>
      </c>
      <c r="G1018" s="13">
        <f>F1018/F1025</f>
        <v>0.10576923076923077</v>
      </c>
      <c r="H1018" s="12">
        <v>5185805</v>
      </c>
      <c r="I1018" s="12">
        <v>2393505</v>
      </c>
      <c r="J1018" s="12">
        <v>7579310</v>
      </c>
      <c r="K1018" s="13">
        <f>J1018/J1025</f>
        <v>0.10661120841246326</v>
      </c>
      <c r="L1018" s="13">
        <f t="shared" si="32"/>
        <v>5.6127583425334942E-4</v>
      </c>
      <c r="O1018" s="10" t="s">
        <v>12</v>
      </c>
      <c r="P1018" s="68"/>
      <c r="Q1018" s="10" t="s">
        <v>16</v>
      </c>
      <c r="R1018" s="76">
        <v>6</v>
      </c>
      <c r="S1018" s="76">
        <v>7</v>
      </c>
      <c r="T1018" s="76">
        <v>13</v>
      </c>
      <c r="U1018" s="13">
        <f>T1018/T1025</f>
        <v>8.5526315789473686E-2</v>
      </c>
      <c r="V1018" s="12">
        <v>2960200</v>
      </c>
      <c r="W1018" s="12">
        <v>3752000</v>
      </c>
      <c r="X1018" s="12">
        <v>6712200</v>
      </c>
      <c r="Y1018" s="13">
        <f>X1018/X1025</f>
        <v>0.12075679439123711</v>
      </c>
      <c r="Z1018" s="13">
        <f t="shared" si="31"/>
        <v>5.5781446442597859E-4</v>
      </c>
    </row>
    <row r="1019" spans="1:26">
      <c r="A1019" s="10" t="s">
        <v>12</v>
      </c>
      <c r="B1019" s="68"/>
      <c r="C1019" s="10" t="s">
        <v>17</v>
      </c>
      <c r="D1019" s="76"/>
      <c r="E1019" s="76"/>
      <c r="F1019" s="76"/>
      <c r="G1019" s="13">
        <f>F1019/F1025</f>
        <v>0</v>
      </c>
      <c r="H1019" s="12"/>
      <c r="I1019" s="12"/>
      <c r="J1019" s="12"/>
      <c r="K1019" s="13">
        <f>J1019/J1025</f>
        <v>0</v>
      </c>
      <c r="L1019" s="13">
        <f t="shared" si="32"/>
        <v>0</v>
      </c>
      <c r="O1019" s="10" t="s">
        <v>12</v>
      </c>
      <c r="P1019" s="68"/>
      <c r="Q1019" s="10" t="s">
        <v>17</v>
      </c>
      <c r="R1019" s="76">
        <v>1</v>
      </c>
      <c r="S1019" s="76">
        <v>1</v>
      </c>
      <c r="T1019" s="76">
        <v>2</v>
      </c>
      <c r="U1019" s="13">
        <f>T1019/T1025</f>
        <v>1.3157894736842105E-2</v>
      </c>
      <c r="V1019" s="12">
        <v>590000</v>
      </c>
      <c r="W1019" s="12">
        <v>590000</v>
      </c>
      <c r="X1019" s="12">
        <v>1180000</v>
      </c>
      <c r="Y1019" s="13">
        <f>X1019/X1025</f>
        <v>2.1228958818518488E-2</v>
      </c>
      <c r="Z1019" s="13">
        <f t="shared" si="31"/>
        <v>9.8063387268355337E-5</v>
      </c>
    </row>
    <row r="1020" spans="1:26">
      <c r="A1020" s="10" t="s">
        <v>12</v>
      </c>
      <c r="B1020" s="68"/>
      <c r="C1020" s="10" t="s">
        <v>18</v>
      </c>
      <c r="D1020" s="76">
        <v>6</v>
      </c>
      <c r="E1020" s="76">
        <v>9</v>
      </c>
      <c r="F1020" s="76">
        <v>15</v>
      </c>
      <c r="G1020" s="13">
        <f>F1020/F1025</f>
        <v>7.2115384615384609E-2</v>
      </c>
      <c r="H1020" s="12">
        <v>2076000</v>
      </c>
      <c r="I1020" s="12">
        <v>2281400</v>
      </c>
      <c r="J1020" s="12">
        <v>4357400</v>
      </c>
      <c r="K1020" s="13">
        <f>J1020/J1025</f>
        <v>6.1291552863844787E-2</v>
      </c>
      <c r="L1020" s="13">
        <f t="shared" si="32"/>
        <v>3.2268152644179284E-4</v>
      </c>
      <c r="O1020" s="10" t="s">
        <v>12</v>
      </c>
      <c r="P1020" s="68"/>
      <c r="Q1020" s="10" t="s">
        <v>18</v>
      </c>
      <c r="R1020" s="76">
        <v>11</v>
      </c>
      <c r="S1020" s="76">
        <v>8</v>
      </c>
      <c r="T1020" s="76">
        <v>19</v>
      </c>
      <c r="U1020" s="13">
        <f>T1020/T1025</f>
        <v>0.125</v>
      </c>
      <c r="V1020" s="12">
        <v>3485400</v>
      </c>
      <c r="W1020" s="12">
        <v>2314000</v>
      </c>
      <c r="X1020" s="12">
        <v>5799400</v>
      </c>
      <c r="Y1020" s="13">
        <f>X1020/X1025</f>
        <v>0.1043349354000984</v>
      </c>
      <c r="Z1020" s="13">
        <f t="shared" si="31"/>
        <v>4.8195661705432199E-4</v>
      </c>
    </row>
    <row r="1021" spans="1:26">
      <c r="A1021" s="10" t="s">
        <v>12</v>
      </c>
      <c r="B1021" s="68"/>
      <c r="C1021" s="10" t="s">
        <v>19</v>
      </c>
      <c r="D1021" s="76"/>
      <c r="E1021" s="76">
        <v>6</v>
      </c>
      <c r="F1021" s="76">
        <v>6</v>
      </c>
      <c r="G1021" s="13">
        <f>F1021/F1025</f>
        <v>2.8846153846153848E-2</v>
      </c>
      <c r="H1021" s="12"/>
      <c r="I1021" s="12">
        <v>2024000</v>
      </c>
      <c r="J1021" s="12">
        <v>2024000</v>
      </c>
      <c r="K1021" s="13">
        <f>J1021/J1025</f>
        <v>2.84697532924271E-2</v>
      </c>
      <c r="L1021" s="13">
        <f t="shared" si="32"/>
        <v>1.498846581718889E-4</v>
      </c>
      <c r="O1021" s="10" t="s">
        <v>12</v>
      </c>
      <c r="P1021" s="68"/>
      <c r="Q1021" s="10" t="s">
        <v>19</v>
      </c>
      <c r="R1021" s="76"/>
      <c r="S1021" s="76"/>
      <c r="T1021" s="76"/>
      <c r="U1021" s="13">
        <f>T1021/T1025</f>
        <v>0</v>
      </c>
      <c r="V1021" s="12"/>
      <c r="W1021" s="12"/>
      <c r="X1021" s="12"/>
      <c r="Y1021" s="13">
        <f>X1021/X1025</f>
        <v>0</v>
      </c>
      <c r="Z1021" s="13">
        <f t="shared" si="31"/>
        <v>0</v>
      </c>
    </row>
    <row r="1022" spans="1:26">
      <c r="A1022" s="10" t="s">
        <v>12</v>
      </c>
      <c r="B1022" s="68"/>
      <c r="C1022" s="10" t="s">
        <v>20</v>
      </c>
      <c r="D1022" s="76"/>
      <c r="E1022" s="76">
        <v>4</v>
      </c>
      <c r="F1022" s="76">
        <v>4</v>
      </c>
      <c r="G1022" s="13">
        <f>F1022/F1025</f>
        <v>1.9230769230769232E-2</v>
      </c>
      <c r="H1022" s="12"/>
      <c r="I1022" s="12">
        <v>2102000</v>
      </c>
      <c r="J1022" s="12">
        <v>2102000</v>
      </c>
      <c r="K1022" s="13">
        <f>J1022/J1025</f>
        <v>2.9566907816542372E-2</v>
      </c>
      <c r="L1022" s="13">
        <f t="shared" si="32"/>
        <v>1.5566084559155656E-4</v>
      </c>
      <c r="O1022" s="10" t="s">
        <v>12</v>
      </c>
      <c r="P1022" s="68"/>
      <c r="Q1022" s="10" t="s">
        <v>20</v>
      </c>
      <c r="R1022" s="76">
        <v>1</v>
      </c>
      <c r="S1022" s="76">
        <v>2</v>
      </c>
      <c r="T1022" s="76">
        <v>3</v>
      </c>
      <c r="U1022" s="13">
        <f>T1022/T1025</f>
        <v>1.9736842105263157E-2</v>
      </c>
      <c r="V1022" s="12">
        <v>650000</v>
      </c>
      <c r="W1022" s="12">
        <v>861100</v>
      </c>
      <c r="X1022" s="12">
        <v>1511100</v>
      </c>
      <c r="Y1022" s="13">
        <f>X1022/X1025</f>
        <v>2.7185660737850243E-2</v>
      </c>
      <c r="Z1022" s="13">
        <f t="shared" si="31"/>
        <v>1.2557930889933199E-4</v>
      </c>
    </row>
    <row r="1023" spans="1:26">
      <c r="A1023" s="10" t="s">
        <v>12</v>
      </c>
      <c r="B1023" s="68"/>
      <c r="C1023" s="10" t="s">
        <v>21</v>
      </c>
      <c r="D1023" s="76">
        <v>5</v>
      </c>
      <c r="E1023" s="76">
        <v>10</v>
      </c>
      <c r="F1023" s="76">
        <v>15</v>
      </c>
      <c r="G1023" s="13">
        <f>F1023/F1025</f>
        <v>7.2115384615384609E-2</v>
      </c>
      <c r="H1023" s="12">
        <v>3047500</v>
      </c>
      <c r="I1023" s="12">
        <v>5096400</v>
      </c>
      <c r="J1023" s="12">
        <v>8143900</v>
      </c>
      <c r="K1023" s="13">
        <f>J1023/J1025</f>
        <v>0.11455277857618432</v>
      </c>
      <c r="L1023" s="13">
        <f t="shared" si="32"/>
        <v>6.0308580419271042E-4</v>
      </c>
      <c r="O1023" s="10" t="s">
        <v>12</v>
      </c>
      <c r="P1023" s="68"/>
      <c r="Q1023" s="10" t="s">
        <v>21</v>
      </c>
      <c r="R1023" s="76">
        <v>6</v>
      </c>
      <c r="S1023" s="76">
        <v>3</v>
      </c>
      <c r="T1023" s="76">
        <v>9</v>
      </c>
      <c r="U1023" s="13">
        <f>T1023/T1025</f>
        <v>5.921052631578947E-2</v>
      </c>
      <c r="V1023" s="12">
        <v>2614000</v>
      </c>
      <c r="W1023" s="12">
        <v>991000</v>
      </c>
      <c r="X1023" s="12">
        <v>3605000</v>
      </c>
      <c r="Y1023" s="13">
        <f>X1023/X1025</f>
        <v>6.4856268254880639E-2</v>
      </c>
      <c r="Z1023" s="13">
        <f t="shared" si="31"/>
        <v>2.9959195856137371E-4</v>
      </c>
    </row>
    <row r="1024" spans="1:26" ht="13.5" thickBot="1">
      <c r="A1024" s="14" t="s">
        <v>12</v>
      </c>
      <c r="B1024" s="69"/>
      <c r="C1024" s="14" t="s">
        <v>22</v>
      </c>
      <c r="D1024" s="77">
        <v>62</v>
      </c>
      <c r="E1024" s="77">
        <v>64</v>
      </c>
      <c r="F1024" s="77">
        <v>126</v>
      </c>
      <c r="G1024" s="15">
        <f>F1024/F1025</f>
        <v>0.60576923076923073</v>
      </c>
      <c r="H1024" s="16">
        <v>18131792</v>
      </c>
      <c r="I1024" s="16">
        <v>20420592</v>
      </c>
      <c r="J1024" s="16">
        <v>38552384</v>
      </c>
      <c r="K1024" s="15">
        <f>J1024/J1025</f>
        <v>0.54228105796191395</v>
      </c>
      <c r="L1024" s="15">
        <f t="shared" si="32"/>
        <v>2.8549460956281613E-3</v>
      </c>
      <c r="O1024" s="14" t="s">
        <v>12</v>
      </c>
      <c r="P1024" s="69"/>
      <c r="Q1024" s="14" t="s">
        <v>22</v>
      </c>
      <c r="R1024" s="77">
        <v>44</v>
      </c>
      <c r="S1024" s="77">
        <v>48</v>
      </c>
      <c r="T1024" s="77">
        <v>92</v>
      </c>
      <c r="U1024" s="15">
        <f>T1024/T1025</f>
        <v>0.60526315789473684</v>
      </c>
      <c r="V1024" s="16">
        <v>14846925</v>
      </c>
      <c r="W1024" s="16">
        <v>17210489</v>
      </c>
      <c r="X1024" s="16">
        <v>32057414</v>
      </c>
      <c r="Y1024" s="15">
        <f>X1024/X1025</f>
        <v>0.57673349291033738</v>
      </c>
      <c r="Z1024" s="15">
        <f t="shared" si="31"/>
        <v>2.6641174609355902E-3</v>
      </c>
    </row>
    <row r="1025" spans="1:26" s="3" customFormat="1" ht="13.5" thickBot="1">
      <c r="A1025" s="17" t="s">
        <v>12</v>
      </c>
      <c r="B1025" s="18" t="s">
        <v>115</v>
      </c>
      <c r="C1025" s="18"/>
      <c r="D1025" s="78">
        <v>104</v>
      </c>
      <c r="E1025" s="78">
        <v>104</v>
      </c>
      <c r="F1025" s="78">
        <v>208</v>
      </c>
      <c r="G1025" s="19">
        <f>F1025/F1025</f>
        <v>1</v>
      </c>
      <c r="H1025" s="20">
        <v>35546497</v>
      </c>
      <c r="I1025" s="20">
        <v>35546497</v>
      </c>
      <c r="J1025" s="20">
        <v>71092994</v>
      </c>
      <c r="K1025" s="19">
        <f>J1025/J1025</f>
        <v>1</v>
      </c>
      <c r="L1025" s="21">
        <f t="shared" si="32"/>
        <v>5.2646981739654878E-3</v>
      </c>
      <c r="O1025" s="17" t="s">
        <v>12</v>
      </c>
      <c r="P1025" s="18" t="s">
        <v>115</v>
      </c>
      <c r="Q1025" s="18"/>
      <c r="R1025" s="78">
        <v>76</v>
      </c>
      <c r="S1025" s="78">
        <v>76</v>
      </c>
      <c r="T1025" s="78">
        <v>152</v>
      </c>
      <c r="U1025" s="19">
        <f>T1025/T1025</f>
        <v>1</v>
      </c>
      <c r="V1025" s="20">
        <v>27792225</v>
      </c>
      <c r="W1025" s="20">
        <v>27792225</v>
      </c>
      <c r="X1025" s="20">
        <v>55584450</v>
      </c>
      <c r="Y1025" s="19">
        <f>X1025/X1025</f>
        <v>1</v>
      </c>
      <c r="Z1025" s="21">
        <f t="shared" si="31"/>
        <v>4.6193215647868935E-3</v>
      </c>
    </row>
    <row r="1026" spans="1:26">
      <c r="A1026" s="10" t="s">
        <v>12</v>
      </c>
      <c r="B1026" s="67" t="s">
        <v>116</v>
      </c>
      <c r="C1026" s="10" t="s">
        <v>14</v>
      </c>
      <c r="D1026" s="76">
        <v>2</v>
      </c>
      <c r="E1026" s="76"/>
      <c r="F1026" s="76">
        <v>2</v>
      </c>
      <c r="G1026" s="11">
        <f>F1026/F1035</f>
        <v>1.2500000000000001E-2</v>
      </c>
      <c r="H1026" s="12">
        <v>488000</v>
      </c>
      <c r="I1026" s="12"/>
      <c r="J1026" s="12">
        <v>488000</v>
      </c>
      <c r="K1026" s="11">
        <f>J1026/J1035</f>
        <v>1.0239526443723919E-2</v>
      </c>
      <c r="L1026" s="11">
        <f t="shared" si="32"/>
        <v>3.6138198215356609E-5</v>
      </c>
      <c r="O1026" s="10" t="s">
        <v>12</v>
      </c>
      <c r="P1026" s="67" t="s">
        <v>116</v>
      </c>
      <c r="Q1026" s="10" t="s">
        <v>14</v>
      </c>
      <c r="R1026" s="76">
        <v>1</v>
      </c>
      <c r="S1026" s="76">
        <v>2</v>
      </c>
      <c r="T1026" s="76">
        <v>3</v>
      </c>
      <c r="U1026" s="11">
        <f>T1026/T1035</f>
        <v>1.9230769230769232E-2</v>
      </c>
      <c r="V1026" s="12">
        <v>241000</v>
      </c>
      <c r="W1026" s="12">
        <v>598000</v>
      </c>
      <c r="X1026" s="12">
        <v>839000</v>
      </c>
      <c r="Y1026" s="11">
        <f>X1026/X1035</f>
        <v>1.7408197073904084E-2</v>
      </c>
      <c r="Z1026" s="11">
        <f t="shared" si="31"/>
        <v>6.9724730439110278E-5</v>
      </c>
    </row>
    <row r="1027" spans="1:26">
      <c r="A1027" s="10" t="s">
        <v>12</v>
      </c>
      <c r="B1027" s="68"/>
      <c r="C1027" s="10" t="s">
        <v>15</v>
      </c>
      <c r="D1027" s="76">
        <v>4</v>
      </c>
      <c r="E1027" s="76">
        <v>5</v>
      </c>
      <c r="F1027" s="76">
        <v>9</v>
      </c>
      <c r="G1027" s="13">
        <f>F1027/F1035</f>
        <v>5.6250000000000001E-2</v>
      </c>
      <c r="H1027" s="12">
        <v>966500</v>
      </c>
      <c r="I1027" s="12">
        <v>1399500</v>
      </c>
      <c r="J1027" s="12">
        <v>2366000</v>
      </c>
      <c r="K1027" s="13">
        <f>J1027/J1035</f>
        <v>4.9644917143136874E-2</v>
      </c>
      <c r="L1027" s="13">
        <f t="shared" si="32"/>
        <v>1.7521101839658554E-4</v>
      </c>
      <c r="O1027" s="10" t="s">
        <v>12</v>
      </c>
      <c r="P1027" s="68"/>
      <c r="Q1027" s="10" t="s">
        <v>15</v>
      </c>
      <c r="R1027" s="76">
        <v>3</v>
      </c>
      <c r="S1027" s="76">
        <v>5</v>
      </c>
      <c r="T1027" s="76">
        <v>8</v>
      </c>
      <c r="U1027" s="13">
        <f>T1027/T1035</f>
        <v>5.128205128205128E-2</v>
      </c>
      <c r="V1027" s="12">
        <v>1091500</v>
      </c>
      <c r="W1027" s="12">
        <v>1579000</v>
      </c>
      <c r="X1027" s="12">
        <v>2670500</v>
      </c>
      <c r="Y1027" s="13">
        <f>X1027/X1035</f>
        <v>5.5409523582670865E-2</v>
      </c>
      <c r="Z1027" s="13">
        <f t="shared" si="31"/>
        <v>2.2193074211876519E-4</v>
      </c>
    </row>
    <row r="1028" spans="1:26">
      <c r="A1028" s="10" t="s">
        <v>12</v>
      </c>
      <c r="B1028" s="68"/>
      <c r="C1028" s="10" t="s">
        <v>16</v>
      </c>
      <c r="D1028" s="76">
        <v>13</v>
      </c>
      <c r="E1028" s="76">
        <v>7</v>
      </c>
      <c r="F1028" s="76">
        <v>20</v>
      </c>
      <c r="G1028" s="13">
        <f>F1028/F1035</f>
        <v>0.125</v>
      </c>
      <c r="H1028" s="12">
        <v>4270500</v>
      </c>
      <c r="I1028" s="12">
        <v>2051900</v>
      </c>
      <c r="J1028" s="12">
        <v>6322400</v>
      </c>
      <c r="K1028" s="13">
        <f>J1028/J1035</f>
        <v>0.13266061882745925</v>
      </c>
      <c r="L1028" s="13">
        <f t="shared" si="32"/>
        <v>4.6819701720649719E-4</v>
      </c>
      <c r="O1028" s="10" t="s">
        <v>12</v>
      </c>
      <c r="P1028" s="68"/>
      <c r="Q1028" s="10" t="s">
        <v>16</v>
      </c>
      <c r="R1028" s="76">
        <v>4</v>
      </c>
      <c r="S1028" s="76">
        <v>7</v>
      </c>
      <c r="T1028" s="76">
        <v>11</v>
      </c>
      <c r="U1028" s="13">
        <f>T1028/T1035</f>
        <v>7.0512820512820512E-2</v>
      </c>
      <c r="V1028" s="12">
        <v>1280000</v>
      </c>
      <c r="W1028" s="12">
        <v>2651037</v>
      </c>
      <c r="X1028" s="12">
        <v>3931037</v>
      </c>
      <c r="Y1028" s="13">
        <f>X1028/X1035</f>
        <v>8.1564084387137886E-2</v>
      </c>
      <c r="Z1028" s="13">
        <f t="shared" si="31"/>
        <v>3.2668712177731673E-4</v>
      </c>
    </row>
    <row r="1029" spans="1:26">
      <c r="A1029" s="10" t="s">
        <v>12</v>
      </c>
      <c r="B1029" s="68"/>
      <c r="C1029" s="10" t="s">
        <v>17</v>
      </c>
      <c r="D1029" s="76"/>
      <c r="E1029" s="76">
        <v>1</v>
      </c>
      <c r="F1029" s="76">
        <v>1</v>
      </c>
      <c r="G1029" s="13">
        <f>F1029/F1035</f>
        <v>6.2500000000000003E-3</v>
      </c>
      <c r="H1029" s="12"/>
      <c r="I1029" s="12">
        <v>465000</v>
      </c>
      <c r="J1029" s="12">
        <v>465000</v>
      </c>
      <c r="K1029" s="13">
        <f>J1029/J1035</f>
        <v>9.7569258121549644E-3</v>
      </c>
      <c r="L1029" s="13">
        <f t="shared" si="32"/>
        <v>3.4434963463403327E-5</v>
      </c>
      <c r="O1029" s="10" t="s">
        <v>12</v>
      </c>
      <c r="P1029" s="68"/>
      <c r="Q1029" s="10" t="s">
        <v>17</v>
      </c>
      <c r="R1029" s="76"/>
      <c r="S1029" s="76">
        <v>1</v>
      </c>
      <c r="T1029" s="76">
        <v>1</v>
      </c>
      <c r="U1029" s="13">
        <f>T1029/T1035</f>
        <v>6.41025641025641E-3</v>
      </c>
      <c r="V1029" s="12"/>
      <c r="W1029" s="12">
        <v>362000</v>
      </c>
      <c r="X1029" s="12">
        <v>362000</v>
      </c>
      <c r="Y1029" s="13">
        <f>X1029/X1035</f>
        <v>7.5110456981564702E-3</v>
      </c>
      <c r="Z1029" s="13">
        <f t="shared" ref="Z1029:Z1092" si="33">X1029/12033033254</f>
        <v>3.0083852704359856E-5</v>
      </c>
    </row>
    <row r="1030" spans="1:26">
      <c r="A1030" s="10" t="s">
        <v>12</v>
      </c>
      <c r="B1030" s="68"/>
      <c r="C1030" s="10" t="s">
        <v>18</v>
      </c>
      <c r="D1030" s="76">
        <v>12</v>
      </c>
      <c r="E1030" s="76">
        <v>11</v>
      </c>
      <c r="F1030" s="76">
        <v>23</v>
      </c>
      <c r="G1030" s="13">
        <f>F1030/F1035</f>
        <v>0.14374999999999999</v>
      </c>
      <c r="H1030" s="12">
        <v>3606377</v>
      </c>
      <c r="I1030" s="12">
        <v>3881250</v>
      </c>
      <c r="J1030" s="12">
        <v>7487627</v>
      </c>
      <c r="K1030" s="13">
        <f>J1030/J1035</f>
        <v>0.1571101530066418</v>
      </c>
      <c r="L1030" s="13">
        <f t="shared" si="32"/>
        <v>5.5448637026363928E-4</v>
      </c>
      <c r="O1030" s="10" t="s">
        <v>12</v>
      </c>
      <c r="P1030" s="68"/>
      <c r="Q1030" s="10" t="s">
        <v>18</v>
      </c>
      <c r="R1030" s="76">
        <v>9</v>
      </c>
      <c r="S1030" s="76">
        <v>7</v>
      </c>
      <c r="T1030" s="76">
        <v>16</v>
      </c>
      <c r="U1030" s="13">
        <f>T1030/T1035</f>
        <v>0.10256410256410256</v>
      </c>
      <c r="V1030" s="12">
        <v>2769800</v>
      </c>
      <c r="W1030" s="12">
        <v>1839600</v>
      </c>
      <c r="X1030" s="12">
        <v>4609400</v>
      </c>
      <c r="Y1030" s="13">
        <f>X1030/X1035</f>
        <v>9.563926530685754E-2</v>
      </c>
      <c r="Z1030" s="13">
        <f t="shared" si="33"/>
        <v>3.8306218413115009E-4</v>
      </c>
    </row>
    <row r="1031" spans="1:26">
      <c r="A1031" s="10" t="s">
        <v>12</v>
      </c>
      <c r="B1031" s="68"/>
      <c r="C1031" s="10" t="s">
        <v>19</v>
      </c>
      <c r="D1031" s="76">
        <v>2</v>
      </c>
      <c r="E1031" s="76">
        <v>1</v>
      </c>
      <c r="F1031" s="76">
        <v>3</v>
      </c>
      <c r="G1031" s="13">
        <f>F1031/F1035</f>
        <v>1.8749999999999999E-2</v>
      </c>
      <c r="H1031" s="12">
        <v>556000</v>
      </c>
      <c r="I1031" s="12">
        <v>229500</v>
      </c>
      <c r="J1031" s="12">
        <v>785500</v>
      </c>
      <c r="K1031" s="13">
        <f>J1031/J1035</f>
        <v>1.6481860699887579E-2</v>
      </c>
      <c r="L1031" s="13">
        <f t="shared" si="32"/>
        <v>5.8169169463447986E-5</v>
      </c>
      <c r="O1031" s="10" t="s">
        <v>12</v>
      </c>
      <c r="P1031" s="68"/>
      <c r="Q1031" s="10" t="s">
        <v>19</v>
      </c>
      <c r="R1031" s="76"/>
      <c r="S1031" s="76">
        <v>1</v>
      </c>
      <c r="T1031" s="76">
        <v>1</v>
      </c>
      <c r="U1031" s="13">
        <f>T1031/T1035</f>
        <v>6.41025641025641E-3</v>
      </c>
      <c r="V1031" s="12"/>
      <c r="W1031" s="12">
        <v>285000</v>
      </c>
      <c r="X1031" s="12">
        <v>285000</v>
      </c>
      <c r="Y1031" s="13">
        <f>X1031/X1035</f>
        <v>5.9133923314215299E-3</v>
      </c>
      <c r="Z1031" s="13">
        <f t="shared" si="33"/>
        <v>2.3684801162272265E-5</v>
      </c>
    </row>
    <row r="1032" spans="1:26">
      <c r="A1032" s="10" t="s">
        <v>12</v>
      </c>
      <c r="B1032" s="68"/>
      <c r="C1032" s="10" t="s">
        <v>20</v>
      </c>
      <c r="D1032" s="76">
        <v>1</v>
      </c>
      <c r="E1032" s="76">
        <v>1</v>
      </c>
      <c r="F1032" s="76">
        <v>2</v>
      </c>
      <c r="G1032" s="13">
        <f>F1032/F1035</f>
        <v>1.2500000000000001E-2</v>
      </c>
      <c r="H1032" s="12">
        <v>155000</v>
      </c>
      <c r="I1032" s="12">
        <v>155000</v>
      </c>
      <c r="J1032" s="12">
        <v>310000</v>
      </c>
      <c r="K1032" s="13">
        <f>J1032/J1035</f>
        <v>6.5046172081033096E-3</v>
      </c>
      <c r="L1032" s="13">
        <f t="shared" si="32"/>
        <v>2.2956642308935553E-5</v>
      </c>
      <c r="O1032" s="10" t="s">
        <v>12</v>
      </c>
      <c r="P1032" s="68"/>
      <c r="Q1032" s="10" t="s">
        <v>20</v>
      </c>
      <c r="R1032" s="76"/>
      <c r="S1032" s="76">
        <v>1</v>
      </c>
      <c r="T1032" s="76">
        <v>1</v>
      </c>
      <c r="U1032" s="13">
        <f>T1032/T1035</f>
        <v>6.41025641025641E-3</v>
      </c>
      <c r="V1032" s="12"/>
      <c r="W1032" s="12">
        <v>382500</v>
      </c>
      <c r="X1032" s="12">
        <v>382500</v>
      </c>
      <c r="Y1032" s="13">
        <f>X1032/X1035</f>
        <v>7.9363949711183691E-3</v>
      </c>
      <c r="Z1032" s="13">
        <f t="shared" si="33"/>
        <v>3.1787496296733825E-5</v>
      </c>
    </row>
    <row r="1033" spans="1:26">
      <c r="A1033" s="10" t="s">
        <v>12</v>
      </c>
      <c r="B1033" s="68"/>
      <c r="C1033" s="10" t="s">
        <v>21</v>
      </c>
      <c r="D1033" s="76">
        <v>3</v>
      </c>
      <c r="E1033" s="76">
        <v>4</v>
      </c>
      <c r="F1033" s="76">
        <v>7</v>
      </c>
      <c r="G1033" s="13">
        <f>F1033/F1035</f>
        <v>4.3749999999999997E-2</v>
      </c>
      <c r="H1033" s="12">
        <v>1180000</v>
      </c>
      <c r="I1033" s="12">
        <v>1104500</v>
      </c>
      <c r="J1033" s="12">
        <v>2284500</v>
      </c>
      <c r="K1033" s="13">
        <f>J1033/J1035</f>
        <v>4.7934832296490357E-2</v>
      </c>
      <c r="L1033" s="13">
        <f t="shared" si="32"/>
        <v>1.6917564307988151E-4</v>
      </c>
      <c r="O1033" s="10" t="s">
        <v>12</v>
      </c>
      <c r="P1033" s="68"/>
      <c r="Q1033" s="10" t="s">
        <v>21</v>
      </c>
      <c r="R1033" s="76">
        <v>4</v>
      </c>
      <c r="S1033" s="76">
        <v>5</v>
      </c>
      <c r="T1033" s="76">
        <v>9</v>
      </c>
      <c r="U1033" s="13">
        <f>T1033/T1035</f>
        <v>5.7692307692307696E-2</v>
      </c>
      <c r="V1033" s="12">
        <v>1352000</v>
      </c>
      <c r="W1033" s="12">
        <v>1545000</v>
      </c>
      <c r="X1033" s="12">
        <v>2897000</v>
      </c>
      <c r="Y1033" s="13">
        <f>X1033/X1035</f>
        <v>6.0109114330274292E-2</v>
      </c>
      <c r="Z1033" s="13">
        <f t="shared" si="33"/>
        <v>2.4075392620036051E-4</v>
      </c>
    </row>
    <row r="1034" spans="1:26" ht="13.5" thickBot="1">
      <c r="A1034" s="14" t="s">
        <v>12</v>
      </c>
      <c r="B1034" s="69"/>
      <c r="C1034" s="14" t="s">
        <v>22</v>
      </c>
      <c r="D1034" s="77">
        <v>43</v>
      </c>
      <c r="E1034" s="77">
        <v>50</v>
      </c>
      <c r="F1034" s="77">
        <v>93</v>
      </c>
      <c r="G1034" s="15">
        <f>F1034/F1035</f>
        <v>0.58125000000000004</v>
      </c>
      <c r="H1034" s="16">
        <v>12606850</v>
      </c>
      <c r="I1034" s="16">
        <v>14542577</v>
      </c>
      <c r="J1034" s="16">
        <v>27149427</v>
      </c>
      <c r="K1034" s="15">
        <f>J1034/J1035</f>
        <v>0.56966654856240195</v>
      </c>
      <c r="L1034" s="15">
        <f t="shared" si="32"/>
        <v>2.01051511139212E-3</v>
      </c>
      <c r="O1034" s="14" t="s">
        <v>12</v>
      </c>
      <c r="P1034" s="69"/>
      <c r="Q1034" s="14" t="s">
        <v>22</v>
      </c>
      <c r="R1034" s="77">
        <v>57</v>
      </c>
      <c r="S1034" s="77">
        <v>49</v>
      </c>
      <c r="T1034" s="77">
        <v>106</v>
      </c>
      <c r="U1034" s="15">
        <f>T1034/T1035</f>
        <v>0.67948717948717952</v>
      </c>
      <c r="V1034" s="16">
        <v>17363543</v>
      </c>
      <c r="W1034" s="16">
        <v>14855706</v>
      </c>
      <c r="X1034" s="16">
        <v>32219249</v>
      </c>
      <c r="Y1034" s="15">
        <f>X1034/X1035</f>
        <v>0.66850898231845901</v>
      </c>
      <c r="Z1034" s="15">
        <f t="shared" si="33"/>
        <v>2.6775666882903138E-3</v>
      </c>
    </row>
    <row r="1035" spans="1:26" s="3" customFormat="1" ht="13.5" thickBot="1">
      <c r="A1035" s="17" t="s">
        <v>12</v>
      </c>
      <c r="B1035" s="18" t="s">
        <v>117</v>
      </c>
      <c r="C1035" s="18"/>
      <c r="D1035" s="78">
        <v>80</v>
      </c>
      <c r="E1035" s="78">
        <v>80</v>
      </c>
      <c r="F1035" s="78">
        <v>160</v>
      </c>
      <c r="G1035" s="19">
        <f>F1035/F1035</f>
        <v>1</v>
      </c>
      <c r="H1035" s="20">
        <v>23829227</v>
      </c>
      <c r="I1035" s="20">
        <v>23829227</v>
      </c>
      <c r="J1035" s="20">
        <v>47658454</v>
      </c>
      <c r="K1035" s="19">
        <f>J1035/J1035</f>
        <v>1</v>
      </c>
      <c r="L1035" s="21">
        <f t="shared" si="32"/>
        <v>3.5292841337898669E-3</v>
      </c>
      <c r="O1035" s="17" t="s">
        <v>12</v>
      </c>
      <c r="P1035" s="18" t="s">
        <v>117</v>
      </c>
      <c r="Q1035" s="18"/>
      <c r="R1035" s="78">
        <v>78</v>
      </c>
      <c r="S1035" s="78">
        <v>78</v>
      </c>
      <c r="T1035" s="78">
        <v>156</v>
      </c>
      <c r="U1035" s="19">
        <f>T1035/T1035</f>
        <v>1</v>
      </c>
      <c r="V1035" s="20">
        <v>24097843</v>
      </c>
      <c r="W1035" s="20">
        <v>24097843</v>
      </c>
      <c r="X1035" s="20">
        <v>48195686</v>
      </c>
      <c r="Y1035" s="19">
        <f>X1035/X1035</f>
        <v>1</v>
      </c>
      <c r="Z1035" s="21">
        <f t="shared" si="33"/>
        <v>4.0052815431203823E-3</v>
      </c>
    </row>
    <row r="1036" spans="1:26">
      <c r="A1036" s="10" t="s">
        <v>12</v>
      </c>
      <c r="B1036" s="67" t="s">
        <v>118</v>
      </c>
      <c r="C1036" s="10" t="s">
        <v>14</v>
      </c>
      <c r="D1036" s="76">
        <v>1</v>
      </c>
      <c r="E1036" s="76"/>
      <c r="F1036" s="76">
        <v>1</v>
      </c>
      <c r="G1036" s="11">
        <f>F1036/F1045</f>
        <v>1.1904761904761904E-2</v>
      </c>
      <c r="H1036" s="12">
        <v>165000</v>
      </c>
      <c r="I1036" s="12"/>
      <c r="J1036" s="12">
        <v>165000</v>
      </c>
      <c r="K1036" s="11">
        <f>J1036/J1045</f>
        <v>6.8503103398169099E-3</v>
      </c>
      <c r="L1036" s="11">
        <f t="shared" si="32"/>
        <v>1.2218858003143117E-5</v>
      </c>
      <c r="O1036" s="10" t="s">
        <v>12</v>
      </c>
      <c r="P1036" s="67" t="s">
        <v>118</v>
      </c>
      <c r="Q1036" s="10" t="s">
        <v>14</v>
      </c>
      <c r="R1036" s="76">
        <v>2</v>
      </c>
      <c r="S1036" s="76">
        <v>3</v>
      </c>
      <c r="T1036" s="76">
        <v>5</v>
      </c>
      <c r="U1036" s="11">
        <f>T1036/T1045</f>
        <v>4.0322580645161289E-2</v>
      </c>
      <c r="V1036" s="12">
        <v>636500</v>
      </c>
      <c r="W1036" s="12">
        <v>1021000</v>
      </c>
      <c r="X1036" s="12">
        <v>1657500</v>
      </c>
      <c r="Y1036" s="11">
        <f>X1036/X1045</f>
        <v>3.9613098922571505E-2</v>
      </c>
      <c r="Z1036" s="11">
        <f t="shared" si="33"/>
        <v>1.3774581728584657E-4</v>
      </c>
    </row>
    <row r="1037" spans="1:26">
      <c r="A1037" s="10" t="s">
        <v>12</v>
      </c>
      <c r="B1037" s="68"/>
      <c r="C1037" s="10" t="s">
        <v>15</v>
      </c>
      <c r="D1037" s="76">
        <v>3</v>
      </c>
      <c r="E1037" s="76">
        <v>2</v>
      </c>
      <c r="F1037" s="76">
        <v>5</v>
      </c>
      <c r="G1037" s="13">
        <f>F1037/F1045</f>
        <v>5.9523809523809521E-2</v>
      </c>
      <c r="H1037" s="12">
        <v>740000</v>
      </c>
      <c r="I1037" s="12">
        <v>725000</v>
      </c>
      <c r="J1037" s="12">
        <v>1465000</v>
      </c>
      <c r="K1037" s="13">
        <f>J1037/J1045</f>
        <v>6.0822452411101652E-2</v>
      </c>
      <c r="L1037" s="13">
        <f t="shared" si="32"/>
        <v>1.0848864833093737E-4</v>
      </c>
      <c r="O1037" s="10" t="s">
        <v>12</v>
      </c>
      <c r="P1037" s="68"/>
      <c r="Q1037" s="10" t="s">
        <v>15</v>
      </c>
      <c r="R1037" s="76">
        <v>5</v>
      </c>
      <c r="S1037" s="76">
        <v>6</v>
      </c>
      <c r="T1037" s="76">
        <v>11</v>
      </c>
      <c r="U1037" s="13">
        <f>T1037/T1045</f>
        <v>8.8709677419354843E-2</v>
      </c>
      <c r="V1037" s="12">
        <v>1359000</v>
      </c>
      <c r="W1037" s="12">
        <v>1862493</v>
      </c>
      <c r="X1037" s="12">
        <v>3221493</v>
      </c>
      <c r="Y1037" s="13">
        <f>X1037/X1045</f>
        <v>7.6991445482577164E-2</v>
      </c>
      <c r="Z1037" s="13">
        <f t="shared" si="33"/>
        <v>2.6772077596719988E-4</v>
      </c>
    </row>
    <row r="1038" spans="1:26">
      <c r="A1038" s="10" t="s">
        <v>12</v>
      </c>
      <c r="B1038" s="68"/>
      <c r="C1038" s="10" t="s">
        <v>16</v>
      </c>
      <c r="D1038" s="76">
        <v>4</v>
      </c>
      <c r="E1038" s="76">
        <v>6</v>
      </c>
      <c r="F1038" s="76">
        <v>10</v>
      </c>
      <c r="G1038" s="13">
        <f>F1038/F1045</f>
        <v>0.11904761904761904</v>
      </c>
      <c r="H1038" s="12">
        <v>1042000</v>
      </c>
      <c r="I1038" s="12">
        <v>1869850</v>
      </c>
      <c r="J1038" s="12">
        <v>2911850</v>
      </c>
      <c r="K1038" s="13">
        <f>J1038/J1045</f>
        <v>0.12089137068482345</v>
      </c>
      <c r="L1038" s="13">
        <f t="shared" si="32"/>
        <v>2.15633222281529E-4</v>
      </c>
      <c r="O1038" s="10" t="s">
        <v>12</v>
      </c>
      <c r="P1038" s="68"/>
      <c r="Q1038" s="10" t="s">
        <v>16</v>
      </c>
      <c r="R1038" s="76">
        <v>4</v>
      </c>
      <c r="S1038" s="76">
        <v>6</v>
      </c>
      <c r="T1038" s="76">
        <v>10</v>
      </c>
      <c r="U1038" s="13">
        <f>T1038/T1045</f>
        <v>8.0645161290322578E-2</v>
      </c>
      <c r="V1038" s="12">
        <v>1241500</v>
      </c>
      <c r="W1038" s="12">
        <v>1976500</v>
      </c>
      <c r="X1038" s="12">
        <v>3218000</v>
      </c>
      <c r="Y1038" s="13">
        <f>X1038/X1045</f>
        <v>7.6907965208346973E-2</v>
      </c>
      <c r="Z1038" s="13">
        <f t="shared" si="33"/>
        <v>2.6743049171997244E-4</v>
      </c>
    </row>
    <row r="1039" spans="1:26">
      <c r="A1039" s="10" t="s">
        <v>12</v>
      </c>
      <c r="B1039" s="68"/>
      <c r="C1039" s="10" t="s">
        <v>17</v>
      </c>
      <c r="D1039" s="76"/>
      <c r="E1039" s="76"/>
      <c r="F1039" s="76"/>
      <c r="G1039" s="13">
        <f>F1039/F1045</f>
        <v>0</v>
      </c>
      <c r="H1039" s="12"/>
      <c r="I1039" s="12"/>
      <c r="J1039" s="12"/>
      <c r="K1039" s="13">
        <f>J1039/J1045</f>
        <v>0</v>
      </c>
      <c r="L1039" s="13">
        <f t="shared" si="32"/>
        <v>0</v>
      </c>
      <c r="O1039" s="10" t="s">
        <v>12</v>
      </c>
      <c r="P1039" s="68"/>
      <c r="Q1039" s="10" t="s">
        <v>17</v>
      </c>
      <c r="R1039" s="76"/>
      <c r="S1039" s="76">
        <v>1</v>
      </c>
      <c r="T1039" s="76">
        <v>1</v>
      </c>
      <c r="U1039" s="13">
        <f>T1039/T1045</f>
        <v>8.0645161290322578E-3</v>
      </c>
      <c r="V1039" s="12"/>
      <c r="W1039" s="12">
        <v>553000</v>
      </c>
      <c r="X1039" s="12">
        <v>553000</v>
      </c>
      <c r="Y1039" s="13">
        <f>X1039/X1045</f>
        <v>1.3216315960290825E-2</v>
      </c>
      <c r="Z1039" s="13">
        <f t="shared" si="33"/>
        <v>4.5956824711356354E-5</v>
      </c>
    </row>
    <row r="1040" spans="1:26">
      <c r="A1040" s="10" t="s">
        <v>12</v>
      </c>
      <c r="B1040" s="68"/>
      <c r="C1040" s="10" t="s">
        <v>18</v>
      </c>
      <c r="D1040" s="76">
        <v>3</v>
      </c>
      <c r="E1040" s="76">
        <v>6</v>
      </c>
      <c r="F1040" s="76">
        <v>9</v>
      </c>
      <c r="G1040" s="13">
        <f>F1040/F1045</f>
        <v>0.10714285714285714</v>
      </c>
      <c r="H1040" s="12">
        <v>811500</v>
      </c>
      <c r="I1040" s="12">
        <v>2027500</v>
      </c>
      <c r="J1040" s="12">
        <v>2839000</v>
      </c>
      <c r="K1040" s="13">
        <f>J1040/J1045</f>
        <v>0.11786685487721338</v>
      </c>
      <c r="L1040" s="13">
        <f t="shared" si="32"/>
        <v>2.1023841133892913E-4</v>
      </c>
      <c r="O1040" s="10" t="s">
        <v>12</v>
      </c>
      <c r="P1040" s="68"/>
      <c r="Q1040" s="10" t="s">
        <v>18</v>
      </c>
      <c r="R1040" s="76">
        <v>7</v>
      </c>
      <c r="S1040" s="76">
        <v>7</v>
      </c>
      <c r="T1040" s="76">
        <v>14</v>
      </c>
      <c r="U1040" s="13">
        <f>T1040/T1045</f>
        <v>0.11290322580645161</v>
      </c>
      <c r="V1040" s="12">
        <v>2240000</v>
      </c>
      <c r="W1040" s="12">
        <v>2241650</v>
      </c>
      <c r="X1040" s="12">
        <v>4481650</v>
      </c>
      <c r="Y1040" s="13">
        <f>X1040/X1045</f>
        <v>0.10710832264636054</v>
      </c>
      <c r="Z1040" s="13">
        <f t="shared" si="33"/>
        <v>3.7244557589086842E-4</v>
      </c>
    </row>
    <row r="1041" spans="1:26">
      <c r="A1041" s="10" t="s">
        <v>12</v>
      </c>
      <c r="B1041" s="68"/>
      <c r="C1041" s="10" t="s">
        <v>19</v>
      </c>
      <c r="D1041" s="76"/>
      <c r="E1041" s="76"/>
      <c r="F1041" s="76"/>
      <c r="G1041" s="13">
        <f>F1041/F1045</f>
        <v>0</v>
      </c>
      <c r="H1041" s="12"/>
      <c r="I1041" s="12"/>
      <c r="J1041" s="12"/>
      <c r="K1041" s="13">
        <f>J1041/J1045</f>
        <v>0</v>
      </c>
      <c r="L1041" s="13">
        <f t="shared" si="32"/>
        <v>0</v>
      </c>
      <c r="O1041" s="10" t="s">
        <v>12</v>
      </c>
      <c r="P1041" s="68"/>
      <c r="Q1041" s="10" t="s">
        <v>19</v>
      </c>
      <c r="R1041" s="76"/>
      <c r="S1041" s="76">
        <v>1</v>
      </c>
      <c r="T1041" s="76">
        <v>1</v>
      </c>
      <c r="U1041" s="13">
        <f>T1041/T1045</f>
        <v>8.0645161290322578E-3</v>
      </c>
      <c r="V1041" s="12"/>
      <c r="W1041" s="12">
        <v>425000</v>
      </c>
      <c r="X1041" s="12">
        <v>425000</v>
      </c>
      <c r="Y1041" s="13">
        <f>X1041/X1045</f>
        <v>1.0157204851941413E-2</v>
      </c>
      <c r="Z1041" s="13">
        <f t="shared" si="33"/>
        <v>3.531944032970425E-5</v>
      </c>
    </row>
    <row r="1042" spans="1:26">
      <c r="A1042" s="10" t="s">
        <v>12</v>
      </c>
      <c r="B1042" s="68"/>
      <c r="C1042" s="10" t="s">
        <v>20</v>
      </c>
      <c r="D1042" s="76"/>
      <c r="E1042" s="76"/>
      <c r="F1042" s="76"/>
      <c r="G1042" s="13">
        <f>F1042/F1045</f>
        <v>0</v>
      </c>
      <c r="H1042" s="12"/>
      <c r="I1042" s="12"/>
      <c r="J1042" s="12"/>
      <c r="K1042" s="13">
        <f>J1042/J1045</f>
        <v>0</v>
      </c>
      <c r="L1042" s="13">
        <f t="shared" si="32"/>
        <v>0</v>
      </c>
      <c r="O1042" s="10" t="s">
        <v>12</v>
      </c>
      <c r="P1042" s="68"/>
      <c r="Q1042" s="10" t="s">
        <v>20</v>
      </c>
      <c r="R1042" s="76"/>
      <c r="S1042" s="76">
        <v>1</v>
      </c>
      <c r="T1042" s="76">
        <v>1</v>
      </c>
      <c r="U1042" s="13">
        <f>T1042/T1045</f>
        <v>8.0645161290322578E-3</v>
      </c>
      <c r="V1042" s="12"/>
      <c r="W1042" s="12">
        <v>275000</v>
      </c>
      <c r="X1042" s="12">
        <v>275000</v>
      </c>
      <c r="Y1042" s="13">
        <f>X1042/X1045</f>
        <v>6.5723090218444431E-3</v>
      </c>
      <c r="Z1042" s="13">
        <f t="shared" si="33"/>
        <v>2.2853755507455692E-5</v>
      </c>
    </row>
    <row r="1043" spans="1:26">
      <c r="A1043" s="10" t="s">
        <v>12</v>
      </c>
      <c r="B1043" s="68"/>
      <c r="C1043" s="10" t="s">
        <v>21</v>
      </c>
      <c r="D1043" s="76">
        <v>1</v>
      </c>
      <c r="E1043" s="76">
        <v>1</v>
      </c>
      <c r="F1043" s="76">
        <v>2</v>
      </c>
      <c r="G1043" s="13">
        <f>F1043/F1045</f>
        <v>2.3809523809523808E-2</v>
      </c>
      <c r="H1043" s="12">
        <v>218000</v>
      </c>
      <c r="I1043" s="12">
        <v>297000</v>
      </c>
      <c r="J1043" s="12">
        <v>515000</v>
      </c>
      <c r="K1043" s="13">
        <f>J1043/J1045</f>
        <v>2.1381271666701264E-2</v>
      </c>
      <c r="L1043" s="13">
        <f t="shared" si="32"/>
        <v>3.8137647706780026E-5</v>
      </c>
      <c r="O1043" s="10" t="s">
        <v>12</v>
      </c>
      <c r="P1043" s="68"/>
      <c r="Q1043" s="10" t="s">
        <v>21</v>
      </c>
      <c r="R1043" s="76">
        <v>3</v>
      </c>
      <c r="S1043" s="76">
        <v>4</v>
      </c>
      <c r="T1043" s="76">
        <v>7</v>
      </c>
      <c r="U1043" s="13">
        <f>T1043/T1045</f>
        <v>5.6451612903225805E-2</v>
      </c>
      <c r="V1043" s="12">
        <v>1087400</v>
      </c>
      <c r="W1043" s="12">
        <v>1156000</v>
      </c>
      <c r="X1043" s="12">
        <v>2243400</v>
      </c>
      <c r="Y1043" s="13">
        <f>X1043/X1045</f>
        <v>5.3615702034930268E-2</v>
      </c>
      <c r="Z1043" s="13">
        <f t="shared" si="33"/>
        <v>1.8643678220154946E-4</v>
      </c>
    </row>
    <row r="1044" spans="1:26" ht="13.5" thickBot="1">
      <c r="A1044" s="14" t="s">
        <v>12</v>
      </c>
      <c r="B1044" s="69"/>
      <c r="C1044" s="14" t="s">
        <v>22</v>
      </c>
      <c r="D1044" s="77">
        <v>30</v>
      </c>
      <c r="E1044" s="77">
        <v>27</v>
      </c>
      <c r="F1044" s="77">
        <v>57</v>
      </c>
      <c r="G1044" s="15">
        <f>F1044/F1045</f>
        <v>0.6785714285714286</v>
      </c>
      <c r="H1044" s="16">
        <v>9066750</v>
      </c>
      <c r="I1044" s="16">
        <v>7123900</v>
      </c>
      <c r="J1044" s="16">
        <v>16190650</v>
      </c>
      <c r="K1044" s="15">
        <f>J1044/J1045</f>
        <v>0.67218774002034332</v>
      </c>
      <c r="L1044" s="15">
        <f t="shared" si="32"/>
        <v>1.1989772929005399E-3</v>
      </c>
      <c r="O1044" s="14" t="s">
        <v>12</v>
      </c>
      <c r="P1044" s="69"/>
      <c r="Q1044" s="14" t="s">
        <v>22</v>
      </c>
      <c r="R1044" s="77">
        <v>41</v>
      </c>
      <c r="S1044" s="77">
        <v>33</v>
      </c>
      <c r="T1044" s="77">
        <v>74</v>
      </c>
      <c r="U1044" s="15">
        <f>T1044/T1045</f>
        <v>0.59677419354838712</v>
      </c>
      <c r="V1044" s="16">
        <v>14356710</v>
      </c>
      <c r="W1044" s="16">
        <v>11410467</v>
      </c>
      <c r="X1044" s="16">
        <v>25767177</v>
      </c>
      <c r="Y1044" s="15">
        <f>X1044/X1045</f>
        <v>0.6158176358711368</v>
      </c>
      <c r="Z1044" s="15">
        <f t="shared" si="33"/>
        <v>2.1413700482739479E-3</v>
      </c>
    </row>
    <row r="1045" spans="1:26" s="3" customFormat="1" ht="13.5" thickBot="1">
      <c r="A1045" s="17" t="s">
        <v>12</v>
      </c>
      <c r="B1045" s="18" t="s">
        <v>119</v>
      </c>
      <c r="C1045" s="18"/>
      <c r="D1045" s="78">
        <v>42</v>
      </c>
      <c r="E1045" s="78">
        <v>42</v>
      </c>
      <c r="F1045" s="78">
        <v>84</v>
      </c>
      <c r="G1045" s="19">
        <f>F1045/F1045</f>
        <v>1</v>
      </c>
      <c r="H1045" s="20">
        <v>12043250</v>
      </c>
      <c r="I1045" s="20">
        <v>12043250</v>
      </c>
      <c r="J1045" s="20">
        <v>24086500</v>
      </c>
      <c r="K1045" s="19">
        <f>J1045/J1045</f>
        <v>1</v>
      </c>
      <c r="L1045" s="21">
        <f t="shared" si="32"/>
        <v>1.7836940805618586E-3</v>
      </c>
      <c r="O1045" s="17" t="s">
        <v>12</v>
      </c>
      <c r="P1045" s="18" t="s">
        <v>119</v>
      </c>
      <c r="Q1045" s="18"/>
      <c r="R1045" s="78">
        <v>62</v>
      </c>
      <c r="S1045" s="78">
        <v>62</v>
      </c>
      <c r="T1045" s="78">
        <v>124</v>
      </c>
      <c r="U1045" s="19">
        <f>T1045/T1045</f>
        <v>1</v>
      </c>
      <c r="V1045" s="20">
        <v>20921110</v>
      </c>
      <c r="W1045" s="20">
        <v>20921110</v>
      </c>
      <c r="X1045" s="20">
        <v>41842220</v>
      </c>
      <c r="Y1045" s="19">
        <f>X1045/X1045</f>
        <v>1</v>
      </c>
      <c r="Z1045" s="21">
        <f t="shared" si="33"/>
        <v>3.4772795118879008E-3</v>
      </c>
    </row>
    <row r="1046" spans="1:26">
      <c r="A1046" s="10" t="s">
        <v>12</v>
      </c>
      <c r="B1046" s="67" t="s">
        <v>120</v>
      </c>
      <c r="C1046" s="10" t="s">
        <v>14</v>
      </c>
      <c r="D1046" s="76">
        <v>2</v>
      </c>
      <c r="E1046" s="76">
        <v>1</v>
      </c>
      <c r="F1046" s="76">
        <v>3</v>
      </c>
      <c r="G1046" s="11">
        <f>F1046/F1055</f>
        <v>2.2058823529411766E-2</v>
      </c>
      <c r="H1046" s="12">
        <v>690000</v>
      </c>
      <c r="I1046" s="12">
        <v>265000</v>
      </c>
      <c r="J1046" s="12">
        <v>955000</v>
      </c>
      <c r="K1046" s="11">
        <f>J1046/J1055</f>
        <v>2.4786159035055884E-2</v>
      </c>
      <c r="L1046" s="11">
        <f t="shared" si="32"/>
        <v>7.0721269048495006E-5</v>
      </c>
      <c r="O1046" s="10" t="s">
        <v>12</v>
      </c>
      <c r="P1046" s="67" t="s">
        <v>120</v>
      </c>
      <c r="Q1046" s="10" t="s">
        <v>14</v>
      </c>
      <c r="R1046" s="76">
        <v>5</v>
      </c>
      <c r="S1046" s="76">
        <v>3</v>
      </c>
      <c r="T1046" s="76">
        <v>8</v>
      </c>
      <c r="U1046" s="11">
        <f>T1046/T1055</f>
        <v>5.7142857142857141E-2</v>
      </c>
      <c r="V1046" s="12">
        <v>1587350</v>
      </c>
      <c r="W1046" s="12">
        <v>742250</v>
      </c>
      <c r="X1046" s="12">
        <v>2329600</v>
      </c>
      <c r="Y1046" s="11">
        <f>X1046/X1055</f>
        <v>5.3289462246740089E-2</v>
      </c>
      <c r="Z1046" s="11">
        <f t="shared" si="33"/>
        <v>1.9360039574606831E-4</v>
      </c>
    </row>
    <row r="1047" spans="1:26">
      <c r="A1047" s="10" t="s">
        <v>12</v>
      </c>
      <c r="B1047" s="68"/>
      <c r="C1047" s="10" t="s">
        <v>15</v>
      </c>
      <c r="D1047" s="76">
        <v>1</v>
      </c>
      <c r="E1047" s="76">
        <v>1</v>
      </c>
      <c r="F1047" s="76">
        <v>2</v>
      </c>
      <c r="G1047" s="13">
        <f>F1047/F1055</f>
        <v>1.4705882352941176E-2</v>
      </c>
      <c r="H1047" s="12">
        <v>285000</v>
      </c>
      <c r="I1047" s="12">
        <v>284900</v>
      </c>
      <c r="J1047" s="12">
        <v>569900</v>
      </c>
      <c r="K1047" s="13">
        <f>J1047/J1055</f>
        <v>1.4791237732019211E-2</v>
      </c>
      <c r="L1047" s="13">
        <f t="shared" si="32"/>
        <v>4.2203195006007648E-5</v>
      </c>
      <c r="O1047" s="10" t="s">
        <v>12</v>
      </c>
      <c r="P1047" s="68"/>
      <c r="Q1047" s="10" t="s">
        <v>15</v>
      </c>
      <c r="R1047" s="76">
        <v>2</v>
      </c>
      <c r="S1047" s="76">
        <v>4</v>
      </c>
      <c r="T1047" s="76">
        <v>6</v>
      </c>
      <c r="U1047" s="13">
        <f>T1047/T1055</f>
        <v>4.2857142857142858E-2</v>
      </c>
      <c r="V1047" s="12">
        <v>595000</v>
      </c>
      <c r="W1047" s="12">
        <v>1466900</v>
      </c>
      <c r="X1047" s="12">
        <v>2061900</v>
      </c>
      <c r="Y1047" s="13">
        <f>X1047/X1055</f>
        <v>4.7165840576302111E-2</v>
      </c>
      <c r="Z1047" s="13">
        <f t="shared" si="33"/>
        <v>1.7135330356662871E-4</v>
      </c>
    </row>
    <row r="1048" spans="1:26">
      <c r="A1048" s="10" t="s">
        <v>12</v>
      </c>
      <c r="B1048" s="68"/>
      <c r="C1048" s="10" t="s">
        <v>16</v>
      </c>
      <c r="D1048" s="76">
        <v>6</v>
      </c>
      <c r="E1048" s="76">
        <v>4</v>
      </c>
      <c r="F1048" s="76">
        <v>10</v>
      </c>
      <c r="G1048" s="13">
        <f>F1048/F1055</f>
        <v>7.3529411764705885E-2</v>
      </c>
      <c r="H1048" s="12">
        <v>1791500</v>
      </c>
      <c r="I1048" s="12">
        <v>1342000</v>
      </c>
      <c r="J1048" s="12">
        <v>3133500</v>
      </c>
      <c r="K1048" s="13">
        <f>J1048/J1055</f>
        <v>8.132715113753676E-2</v>
      </c>
      <c r="L1048" s="13">
        <f t="shared" si="32"/>
        <v>2.3204722153241791E-4</v>
      </c>
      <c r="O1048" s="10" t="s">
        <v>12</v>
      </c>
      <c r="P1048" s="68"/>
      <c r="Q1048" s="10" t="s">
        <v>16</v>
      </c>
      <c r="R1048" s="76">
        <v>6</v>
      </c>
      <c r="S1048" s="76">
        <v>10</v>
      </c>
      <c r="T1048" s="76">
        <v>16</v>
      </c>
      <c r="U1048" s="13">
        <f>T1048/T1055</f>
        <v>0.11428571428571428</v>
      </c>
      <c r="V1048" s="12">
        <v>1716000</v>
      </c>
      <c r="W1048" s="12">
        <v>3707900</v>
      </c>
      <c r="X1048" s="12">
        <v>5423900</v>
      </c>
      <c r="Y1048" s="13">
        <f>X1048/X1055</f>
        <v>0.12407139177545226</v>
      </c>
      <c r="Z1048" s="13">
        <f t="shared" si="33"/>
        <v>4.5075085271595978E-4</v>
      </c>
    </row>
    <row r="1049" spans="1:26">
      <c r="A1049" s="10" t="s">
        <v>12</v>
      </c>
      <c r="B1049" s="68"/>
      <c r="C1049" s="10" t="s">
        <v>17</v>
      </c>
      <c r="D1049" s="76">
        <v>1</v>
      </c>
      <c r="E1049" s="76"/>
      <c r="F1049" s="76">
        <v>1</v>
      </c>
      <c r="G1049" s="13">
        <f>F1049/F1055</f>
        <v>7.3529411764705881E-3</v>
      </c>
      <c r="H1049" s="12">
        <v>360000</v>
      </c>
      <c r="I1049" s="12"/>
      <c r="J1049" s="12">
        <v>360000</v>
      </c>
      <c r="K1049" s="13">
        <f>J1049/J1055</f>
        <v>9.3434735629530034E-3</v>
      </c>
      <c r="L1049" s="13">
        <f t="shared" si="32"/>
        <v>2.6659326552312253E-5</v>
      </c>
      <c r="O1049" s="10" t="s">
        <v>12</v>
      </c>
      <c r="P1049" s="68"/>
      <c r="Q1049" s="10" t="s">
        <v>17</v>
      </c>
      <c r="R1049" s="76">
        <v>1</v>
      </c>
      <c r="S1049" s="76"/>
      <c r="T1049" s="76">
        <v>1</v>
      </c>
      <c r="U1049" s="13">
        <f>T1049/T1055</f>
        <v>7.1428571428571426E-3</v>
      </c>
      <c r="V1049" s="12">
        <v>396000</v>
      </c>
      <c r="W1049" s="12"/>
      <c r="X1049" s="12">
        <v>396000</v>
      </c>
      <c r="Y1049" s="13">
        <f>X1049/X1055</f>
        <v>9.0584765838380311E-3</v>
      </c>
      <c r="Z1049" s="13">
        <f t="shared" si="33"/>
        <v>3.2909407930736201E-5</v>
      </c>
    </row>
    <row r="1050" spans="1:26">
      <c r="A1050" s="10" t="s">
        <v>12</v>
      </c>
      <c r="B1050" s="68"/>
      <c r="C1050" s="10" t="s">
        <v>18</v>
      </c>
      <c r="D1050" s="76">
        <v>6</v>
      </c>
      <c r="E1050" s="76">
        <v>8</v>
      </c>
      <c r="F1050" s="76">
        <v>14</v>
      </c>
      <c r="G1050" s="13">
        <f>F1050/F1055</f>
        <v>0.10294117647058823</v>
      </c>
      <c r="H1050" s="12">
        <v>1548600</v>
      </c>
      <c r="I1050" s="12">
        <v>2099700</v>
      </c>
      <c r="J1050" s="12">
        <v>3648300</v>
      </c>
      <c r="K1050" s="13">
        <f>J1050/J1055</f>
        <v>9.4688318332559557E-2</v>
      </c>
      <c r="L1050" s="13">
        <f t="shared" si="32"/>
        <v>2.7017005850222441E-4</v>
      </c>
      <c r="O1050" s="10" t="s">
        <v>12</v>
      </c>
      <c r="P1050" s="68"/>
      <c r="Q1050" s="10" t="s">
        <v>18</v>
      </c>
      <c r="R1050" s="76">
        <v>8</v>
      </c>
      <c r="S1050" s="76">
        <v>7</v>
      </c>
      <c r="T1050" s="76">
        <v>15</v>
      </c>
      <c r="U1050" s="13">
        <f>T1050/T1055</f>
        <v>0.10714285714285714</v>
      </c>
      <c r="V1050" s="12">
        <v>2912000</v>
      </c>
      <c r="W1050" s="12">
        <v>2167400</v>
      </c>
      <c r="X1050" s="12">
        <v>5079400</v>
      </c>
      <c r="Y1050" s="13">
        <f>X1050/X1055</f>
        <v>0.11619097464633053</v>
      </c>
      <c r="Z1050" s="13">
        <f t="shared" si="33"/>
        <v>4.2212132990752889E-4</v>
      </c>
    </row>
    <row r="1051" spans="1:26">
      <c r="A1051" s="10" t="s">
        <v>12</v>
      </c>
      <c r="B1051" s="68"/>
      <c r="C1051" s="10" t="s">
        <v>19</v>
      </c>
      <c r="D1051" s="76"/>
      <c r="E1051" s="76"/>
      <c r="F1051" s="76"/>
      <c r="G1051" s="13">
        <f>F1051/F1055</f>
        <v>0</v>
      </c>
      <c r="H1051" s="12"/>
      <c r="I1051" s="12"/>
      <c r="J1051" s="12"/>
      <c r="K1051" s="13">
        <f>J1051/J1055</f>
        <v>0</v>
      </c>
      <c r="L1051" s="13">
        <f t="shared" si="32"/>
        <v>0</v>
      </c>
      <c r="O1051" s="10" t="s">
        <v>12</v>
      </c>
      <c r="P1051" s="68"/>
      <c r="Q1051" s="10" t="s">
        <v>19</v>
      </c>
      <c r="R1051" s="76">
        <v>1</v>
      </c>
      <c r="S1051" s="76">
        <v>2</v>
      </c>
      <c r="T1051" s="76">
        <v>3</v>
      </c>
      <c r="U1051" s="13">
        <f>T1051/T1055</f>
        <v>2.1428571428571429E-2</v>
      </c>
      <c r="V1051" s="12">
        <v>252250</v>
      </c>
      <c r="W1051" s="12">
        <v>861500</v>
      </c>
      <c r="X1051" s="12">
        <v>1113750</v>
      </c>
      <c r="Y1051" s="13">
        <f>X1051/X1055</f>
        <v>2.547696539204446E-2</v>
      </c>
      <c r="Z1051" s="13">
        <f t="shared" si="33"/>
        <v>9.2557709805195552E-5</v>
      </c>
    </row>
    <row r="1052" spans="1:26">
      <c r="A1052" s="10" t="s">
        <v>12</v>
      </c>
      <c r="B1052" s="68"/>
      <c r="C1052" s="10" t="s">
        <v>20</v>
      </c>
      <c r="D1052" s="76"/>
      <c r="E1052" s="76">
        <v>1</v>
      </c>
      <c r="F1052" s="76">
        <v>1</v>
      </c>
      <c r="G1052" s="13">
        <f>F1052/F1055</f>
        <v>7.3529411764705881E-3</v>
      </c>
      <c r="H1052" s="12"/>
      <c r="I1052" s="12">
        <v>215000</v>
      </c>
      <c r="J1052" s="12">
        <v>215000</v>
      </c>
      <c r="K1052" s="13">
        <f>J1052/J1055</f>
        <v>5.5801300445413766E-3</v>
      </c>
      <c r="L1052" s="13">
        <f t="shared" si="32"/>
        <v>1.5921542246519817E-5</v>
      </c>
      <c r="O1052" s="10" t="s">
        <v>12</v>
      </c>
      <c r="P1052" s="68"/>
      <c r="Q1052" s="10" t="s">
        <v>20</v>
      </c>
      <c r="R1052" s="76"/>
      <c r="S1052" s="76">
        <v>1</v>
      </c>
      <c r="T1052" s="76">
        <v>1</v>
      </c>
      <c r="U1052" s="13">
        <f>T1052/T1055</f>
        <v>7.1428571428571426E-3</v>
      </c>
      <c r="V1052" s="12"/>
      <c r="W1052" s="12">
        <v>224700</v>
      </c>
      <c r="X1052" s="12">
        <v>224700</v>
      </c>
      <c r="Y1052" s="13">
        <f>X1052/X1055</f>
        <v>5.1399992131020344E-3</v>
      </c>
      <c r="Z1052" s="13">
        <f t="shared" si="33"/>
        <v>1.8673595863728343E-5</v>
      </c>
    </row>
    <row r="1053" spans="1:26">
      <c r="A1053" s="10" t="s">
        <v>12</v>
      </c>
      <c r="B1053" s="68"/>
      <c r="C1053" s="10" t="s">
        <v>21</v>
      </c>
      <c r="D1053" s="76">
        <v>3</v>
      </c>
      <c r="E1053" s="76">
        <v>5</v>
      </c>
      <c r="F1053" s="76">
        <v>8</v>
      </c>
      <c r="G1053" s="13">
        <f>F1053/F1055</f>
        <v>5.8823529411764705E-2</v>
      </c>
      <c r="H1053" s="12">
        <v>622000</v>
      </c>
      <c r="I1053" s="12">
        <v>1412909</v>
      </c>
      <c r="J1053" s="12">
        <v>2034909</v>
      </c>
      <c r="K1053" s="13">
        <f>J1053/J1055</f>
        <v>5.281421790143092E-2</v>
      </c>
      <c r="L1053" s="13">
        <f t="shared" si="32"/>
        <v>1.5069250982010883E-4</v>
      </c>
      <c r="O1053" s="10" t="s">
        <v>12</v>
      </c>
      <c r="P1053" s="68"/>
      <c r="Q1053" s="10" t="s">
        <v>21</v>
      </c>
      <c r="R1053" s="76">
        <v>3</v>
      </c>
      <c r="S1053" s="76">
        <v>3</v>
      </c>
      <c r="T1053" s="76">
        <v>6</v>
      </c>
      <c r="U1053" s="13">
        <f>T1053/T1055</f>
        <v>4.2857142857142858E-2</v>
      </c>
      <c r="V1053" s="12">
        <v>831900</v>
      </c>
      <c r="W1053" s="12">
        <v>962000</v>
      </c>
      <c r="X1053" s="12">
        <v>1793900</v>
      </c>
      <c r="Y1053" s="13">
        <f>X1053/X1055</f>
        <v>4.1035356423603647E-2</v>
      </c>
      <c r="Z1053" s="13">
        <f t="shared" si="33"/>
        <v>1.490812800175446E-4</v>
      </c>
    </row>
    <row r="1054" spans="1:26" ht="13.5" thickBot="1">
      <c r="A1054" s="14" t="s">
        <v>12</v>
      </c>
      <c r="B1054" s="69"/>
      <c r="C1054" s="14" t="s">
        <v>22</v>
      </c>
      <c r="D1054" s="77">
        <v>49</v>
      </c>
      <c r="E1054" s="77">
        <v>48</v>
      </c>
      <c r="F1054" s="77">
        <v>97</v>
      </c>
      <c r="G1054" s="15">
        <f>F1054/F1055</f>
        <v>0.71323529411764708</v>
      </c>
      <c r="H1054" s="16">
        <v>13967684</v>
      </c>
      <c r="I1054" s="16">
        <v>13645275</v>
      </c>
      <c r="J1054" s="16">
        <v>27612959</v>
      </c>
      <c r="K1054" s="15">
        <f>J1054/J1055</f>
        <v>0.71666931225390329</v>
      </c>
      <c r="L1054" s="15">
        <f t="shared" si="32"/>
        <v>2.0448413640461378E-3</v>
      </c>
      <c r="O1054" s="14" t="s">
        <v>12</v>
      </c>
      <c r="P1054" s="69"/>
      <c r="Q1054" s="14" t="s">
        <v>22</v>
      </c>
      <c r="R1054" s="77">
        <v>44</v>
      </c>
      <c r="S1054" s="77">
        <v>40</v>
      </c>
      <c r="T1054" s="77">
        <v>84</v>
      </c>
      <c r="U1054" s="15">
        <f>T1054/T1055</f>
        <v>0.6</v>
      </c>
      <c r="V1054" s="16">
        <v>13567480</v>
      </c>
      <c r="W1054" s="16">
        <v>11725330</v>
      </c>
      <c r="X1054" s="16">
        <v>25292810</v>
      </c>
      <c r="Y1054" s="15">
        <f>X1054/X1055</f>
        <v>0.5785715331425868</v>
      </c>
      <c r="Z1054" s="15">
        <f t="shared" si="33"/>
        <v>2.1019479848601108E-3</v>
      </c>
    </row>
    <row r="1055" spans="1:26" s="3" customFormat="1" ht="13.5" thickBot="1">
      <c r="A1055" s="17" t="s">
        <v>12</v>
      </c>
      <c r="B1055" s="18" t="s">
        <v>121</v>
      </c>
      <c r="C1055" s="18"/>
      <c r="D1055" s="78">
        <v>68</v>
      </c>
      <c r="E1055" s="78">
        <v>68</v>
      </c>
      <c r="F1055" s="78">
        <v>136</v>
      </c>
      <c r="G1055" s="19">
        <f>F1055/F1055</f>
        <v>1</v>
      </c>
      <c r="H1055" s="20">
        <v>19264784</v>
      </c>
      <c r="I1055" s="20">
        <v>19264784</v>
      </c>
      <c r="J1055" s="20">
        <v>38529568</v>
      </c>
      <c r="K1055" s="19">
        <f>J1055/J1055</f>
        <v>1</v>
      </c>
      <c r="L1055" s="21">
        <f t="shared" si="32"/>
        <v>2.8532564867542235E-3</v>
      </c>
      <c r="O1055" s="17" t="s">
        <v>12</v>
      </c>
      <c r="P1055" s="18" t="s">
        <v>121</v>
      </c>
      <c r="Q1055" s="18"/>
      <c r="R1055" s="78">
        <v>70</v>
      </c>
      <c r="S1055" s="78">
        <v>70</v>
      </c>
      <c r="T1055" s="78">
        <v>140</v>
      </c>
      <c r="U1055" s="19">
        <f>T1055/T1055</f>
        <v>1</v>
      </c>
      <c r="V1055" s="20">
        <v>21857980</v>
      </c>
      <c r="W1055" s="20">
        <v>21857980</v>
      </c>
      <c r="X1055" s="20">
        <v>43715960</v>
      </c>
      <c r="Y1055" s="19">
        <f>X1055/X1055</f>
        <v>1</v>
      </c>
      <c r="Z1055" s="21">
        <f t="shared" si="33"/>
        <v>3.6329958604135008E-3</v>
      </c>
    </row>
    <row r="1056" spans="1:26">
      <c r="A1056" s="10" t="s">
        <v>12</v>
      </c>
      <c r="B1056" s="67" t="s">
        <v>122</v>
      </c>
      <c r="C1056" s="10" t="s">
        <v>14</v>
      </c>
      <c r="D1056" s="76">
        <v>1</v>
      </c>
      <c r="E1056" s="76"/>
      <c r="F1056" s="76">
        <v>1</v>
      </c>
      <c r="G1056" s="11">
        <f>F1056/F1065</f>
        <v>8.9285714285714281E-3</v>
      </c>
      <c r="H1056" s="12">
        <v>174000</v>
      </c>
      <c r="I1056" s="12"/>
      <c r="J1056" s="12">
        <v>174000</v>
      </c>
      <c r="K1056" s="11">
        <f>J1056/J1065</f>
        <v>6.886240104987458E-3</v>
      </c>
      <c r="L1056" s="11">
        <f t="shared" si="32"/>
        <v>1.2885341166950923E-5</v>
      </c>
      <c r="O1056" s="10" t="s">
        <v>12</v>
      </c>
      <c r="P1056" s="67" t="s">
        <v>122</v>
      </c>
      <c r="Q1056" s="10" t="s">
        <v>14</v>
      </c>
      <c r="R1056" s="76">
        <v>2</v>
      </c>
      <c r="S1056" s="76">
        <v>1</v>
      </c>
      <c r="T1056" s="76">
        <v>3</v>
      </c>
      <c r="U1056" s="11">
        <f>T1056/T1065</f>
        <v>2.5423728813559324E-2</v>
      </c>
      <c r="V1056" s="12">
        <v>529000</v>
      </c>
      <c r="W1056" s="12">
        <v>202000</v>
      </c>
      <c r="X1056" s="12">
        <v>731000</v>
      </c>
      <c r="Y1056" s="11">
        <f>X1056/X1065</f>
        <v>2.1750838344555892E-2</v>
      </c>
      <c r="Z1056" s="11">
        <f t="shared" si="33"/>
        <v>6.0749437367091312E-5</v>
      </c>
    </row>
    <row r="1057" spans="1:26">
      <c r="A1057" s="10" t="s">
        <v>12</v>
      </c>
      <c r="B1057" s="68"/>
      <c r="C1057" s="10" t="s">
        <v>15</v>
      </c>
      <c r="D1057" s="76">
        <v>1</v>
      </c>
      <c r="E1057" s="76">
        <v>3</v>
      </c>
      <c r="F1057" s="76">
        <v>4</v>
      </c>
      <c r="G1057" s="13">
        <f>F1057/F1065</f>
        <v>3.5714285714285712E-2</v>
      </c>
      <c r="H1057" s="12">
        <v>220000</v>
      </c>
      <c r="I1057" s="12">
        <v>820000</v>
      </c>
      <c r="J1057" s="12">
        <v>1040000</v>
      </c>
      <c r="K1057" s="13">
        <f>J1057/J1065</f>
        <v>4.1159136259695153E-2</v>
      </c>
      <c r="L1057" s="13">
        <f t="shared" si="32"/>
        <v>7.70158322622354E-5</v>
      </c>
      <c r="O1057" s="10" t="s">
        <v>12</v>
      </c>
      <c r="P1057" s="68"/>
      <c r="Q1057" s="10" t="s">
        <v>15</v>
      </c>
      <c r="R1057" s="76">
        <v>6</v>
      </c>
      <c r="S1057" s="76">
        <v>3</v>
      </c>
      <c r="T1057" s="76">
        <v>9</v>
      </c>
      <c r="U1057" s="13">
        <f>T1057/T1065</f>
        <v>7.6271186440677971E-2</v>
      </c>
      <c r="V1057" s="12">
        <v>1816500</v>
      </c>
      <c r="W1057" s="12">
        <v>693000</v>
      </c>
      <c r="X1057" s="12">
        <v>2509500</v>
      </c>
      <c r="Y1057" s="13">
        <f>X1057/X1065</f>
        <v>7.4669943673957614E-2</v>
      </c>
      <c r="Z1057" s="13">
        <f t="shared" si="33"/>
        <v>2.0855090707621842E-4</v>
      </c>
    </row>
    <row r="1058" spans="1:26">
      <c r="A1058" s="10" t="s">
        <v>12</v>
      </c>
      <c r="B1058" s="68"/>
      <c r="C1058" s="10" t="s">
        <v>16</v>
      </c>
      <c r="D1058" s="76">
        <v>6</v>
      </c>
      <c r="E1058" s="76">
        <v>7</v>
      </c>
      <c r="F1058" s="76">
        <v>13</v>
      </c>
      <c r="G1058" s="13">
        <f>F1058/F1065</f>
        <v>0.11607142857142858</v>
      </c>
      <c r="H1058" s="12">
        <v>1249800</v>
      </c>
      <c r="I1058" s="12">
        <v>1474900</v>
      </c>
      <c r="J1058" s="12">
        <v>2724700</v>
      </c>
      <c r="K1058" s="13">
        <f>J1058/J1065</f>
        <v>0.10783297939114556</v>
      </c>
      <c r="L1058" s="13">
        <f t="shared" si="32"/>
        <v>2.0177407515856998E-4</v>
      </c>
      <c r="O1058" s="10" t="s">
        <v>12</v>
      </c>
      <c r="P1058" s="68"/>
      <c r="Q1058" s="10" t="s">
        <v>16</v>
      </c>
      <c r="R1058" s="76">
        <v>3</v>
      </c>
      <c r="S1058" s="76">
        <v>5</v>
      </c>
      <c r="T1058" s="76">
        <v>8</v>
      </c>
      <c r="U1058" s="13">
        <f>T1058/T1065</f>
        <v>6.7796610169491525E-2</v>
      </c>
      <c r="V1058" s="12">
        <v>748000</v>
      </c>
      <c r="W1058" s="12">
        <v>1433250</v>
      </c>
      <c r="X1058" s="12">
        <v>2181250</v>
      </c>
      <c r="Y1058" s="13">
        <f>X1058/X1065</f>
        <v>6.4902894855078719E-2</v>
      </c>
      <c r="Z1058" s="13">
        <f t="shared" si="33"/>
        <v>1.8127183345686447E-4</v>
      </c>
    </row>
    <row r="1059" spans="1:26">
      <c r="A1059" s="10" t="s">
        <v>12</v>
      </c>
      <c r="B1059" s="68"/>
      <c r="C1059" s="10" t="s">
        <v>17</v>
      </c>
      <c r="D1059" s="76"/>
      <c r="E1059" s="76"/>
      <c r="F1059" s="76"/>
      <c r="G1059" s="13">
        <f>F1059/F1065</f>
        <v>0</v>
      </c>
      <c r="H1059" s="12"/>
      <c r="I1059" s="12"/>
      <c r="J1059" s="12"/>
      <c r="K1059" s="13">
        <f>J1059/J1065</f>
        <v>0</v>
      </c>
      <c r="L1059" s="13">
        <f t="shared" si="32"/>
        <v>0</v>
      </c>
      <c r="O1059" s="10" t="s">
        <v>12</v>
      </c>
      <c r="P1059" s="68"/>
      <c r="Q1059" s="10" t="s">
        <v>17</v>
      </c>
      <c r="R1059" s="76"/>
      <c r="S1059" s="76"/>
      <c r="T1059" s="76"/>
      <c r="U1059" s="13">
        <f>T1059/T1065</f>
        <v>0</v>
      </c>
      <c r="V1059" s="12"/>
      <c r="W1059" s="12"/>
      <c r="X1059" s="12"/>
      <c r="Y1059" s="13">
        <f>X1059/X1065</f>
        <v>0</v>
      </c>
      <c r="Z1059" s="13">
        <f t="shared" si="33"/>
        <v>0</v>
      </c>
    </row>
    <row r="1060" spans="1:26">
      <c r="A1060" s="10" t="s">
        <v>12</v>
      </c>
      <c r="B1060" s="68"/>
      <c r="C1060" s="10" t="s">
        <v>18</v>
      </c>
      <c r="D1060" s="76">
        <v>2</v>
      </c>
      <c r="E1060" s="76">
        <v>3</v>
      </c>
      <c r="F1060" s="76">
        <v>5</v>
      </c>
      <c r="G1060" s="13">
        <f>F1060/F1065</f>
        <v>4.4642857142857144E-2</v>
      </c>
      <c r="H1060" s="12">
        <v>454000</v>
      </c>
      <c r="I1060" s="12">
        <v>695000</v>
      </c>
      <c r="J1060" s="12">
        <v>1149000</v>
      </c>
      <c r="K1060" s="13">
        <f>J1060/J1065</f>
        <v>4.5472930348451665E-2</v>
      </c>
      <c r="L1060" s="13">
        <f t="shared" si="32"/>
        <v>8.5087683912796614E-5</v>
      </c>
      <c r="O1060" s="10" t="s">
        <v>12</v>
      </c>
      <c r="P1060" s="68"/>
      <c r="Q1060" s="10" t="s">
        <v>18</v>
      </c>
      <c r="R1060" s="76">
        <v>5</v>
      </c>
      <c r="S1060" s="76">
        <v>8</v>
      </c>
      <c r="T1060" s="76">
        <v>13</v>
      </c>
      <c r="U1060" s="13">
        <f>T1060/T1065</f>
        <v>0.11016949152542373</v>
      </c>
      <c r="V1060" s="12">
        <v>1303500</v>
      </c>
      <c r="W1060" s="12">
        <v>2214000</v>
      </c>
      <c r="X1060" s="12">
        <v>3517500</v>
      </c>
      <c r="Y1060" s="13">
        <f>X1060/X1065</f>
        <v>0.1046628917605682</v>
      </c>
      <c r="Z1060" s="13">
        <f t="shared" si="33"/>
        <v>2.9232030908172874E-4</v>
      </c>
    </row>
    <row r="1061" spans="1:26">
      <c r="A1061" s="10" t="s">
        <v>12</v>
      </c>
      <c r="B1061" s="68"/>
      <c r="C1061" s="10" t="s">
        <v>19</v>
      </c>
      <c r="D1061" s="76"/>
      <c r="E1061" s="76">
        <v>1</v>
      </c>
      <c r="F1061" s="76">
        <v>1</v>
      </c>
      <c r="G1061" s="13">
        <f>F1061/F1065</f>
        <v>8.9285714285714281E-3</v>
      </c>
      <c r="H1061" s="12"/>
      <c r="I1061" s="12">
        <v>285000</v>
      </c>
      <c r="J1061" s="12">
        <v>285000</v>
      </c>
      <c r="K1061" s="13">
        <f>J1061/J1065</f>
        <v>1.1279186378858767E-2</v>
      </c>
      <c r="L1061" s="13">
        <f t="shared" si="32"/>
        <v>2.11053001872472E-5</v>
      </c>
      <c r="O1061" s="10" t="s">
        <v>12</v>
      </c>
      <c r="P1061" s="68"/>
      <c r="Q1061" s="10" t="s">
        <v>19</v>
      </c>
      <c r="R1061" s="76"/>
      <c r="S1061" s="76"/>
      <c r="T1061" s="76"/>
      <c r="U1061" s="13">
        <f>T1061/T1065</f>
        <v>0</v>
      </c>
      <c r="V1061" s="12"/>
      <c r="W1061" s="12"/>
      <c r="X1061" s="12"/>
      <c r="Y1061" s="13">
        <f>X1061/X1065</f>
        <v>0</v>
      </c>
      <c r="Z1061" s="13">
        <f t="shared" si="33"/>
        <v>0</v>
      </c>
    </row>
    <row r="1062" spans="1:26">
      <c r="A1062" s="10" t="s">
        <v>12</v>
      </c>
      <c r="B1062" s="68"/>
      <c r="C1062" s="10" t="s">
        <v>20</v>
      </c>
      <c r="D1062" s="76">
        <v>1</v>
      </c>
      <c r="E1062" s="76">
        <v>1</v>
      </c>
      <c r="F1062" s="76">
        <v>2</v>
      </c>
      <c r="G1062" s="13">
        <f>F1062/F1065</f>
        <v>1.7857142857142856E-2</v>
      </c>
      <c r="H1062" s="12">
        <v>175000</v>
      </c>
      <c r="I1062" s="12">
        <v>175000</v>
      </c>
      <c r="J1062" s="12">
        <v>350000</v>
      </c>
      <c r="K1062" s="13">
        <f>J1062/J1065</f>
        <v>1.3851632395089715E-2</v>
      </c>
      <c r="L1062" s="13">
        <f t="shared" si="32"/>
        <v>2.5918789703636913E-5</v>
      </c>
      <c r="O1062" s="10" t="s">
        <v>12</v>
      </c>
      <c r="P1062" s="68"/>
      <c r="Q1062" s="10" t="s">
        <v>20</v>
      </c>
      <c r="R1062" s="76"/>
      <c r="S1062" s="76"/>
      <c r="T1062" s="76"/>
      <c r="U1062" s="13">
        <f>T1062/T1065</f>
        <v>0</v>
      </c>
      <c r="V1062" s="12"/>
      <c r="W1062" s="12"/>
      <c r="X1062" s="12"/>
      <c r="Y1062" s="13">
        <f>X1062/X1065</f>
        <v>0</v>
      </c>
      <c r="Z1062" s="13">
        <f t="shared" si="33"/>
        <v>0</v>
      </c>
    </row>
    <row r="1063" spans="1:26">
      <c r="A1063" s="10" t="s">
        <v>12</v>
      </c>
      <c r="B1063" s="68"/>
      <c r="C1063" s="10" t="s">
        <v>21</v>
      </c>
      <c r="D1063" s="76">
        <v>1</v>
      </c>
      <c r="E1063" s="76">
        <v>3</v>
      </c>
      <c r="F1063" s="76">
        <v>4</v>
      </c>
      <c r="G1063" s="13">
        <f>F1063/F1065</f>
        <v>3.5714285714285712E-2</v>
      </c>
      <c r="H1063" s="12">
        <v>191000</v>
      </c>
      <c r="I1063" s="12">
        <v>672000</v>
      </c>
      <c r="J1063" s="12">
        <v>863000</v>
      </c>
      <c r="K1063" s="13">
        <f>J1063/J1065</f>
        <v>3.4154167877035499E-2</v>
      </c>
      <c r="L1063" s="13">
        <f t="shared" si="32"/>
        <v>6.3908330040681876E-5</v>
      </c>
      <c r="O1063" s="10" t="s">
        <v>12</v>
      </c>
      <c r="P1063" s="68"/>
      <c r="Q1063" s="10" t="s">
        <v>21</v>
      </c>
      <c r="R1063" s="76">
        <v>5</v>
      </c>
      <c r="S1063" s="76">
        <v>5</v>
      </c>
      <c r="T1063" s="76">
        <v>10</v>
      </c>
      <c r="U1063" s="13">
        <f>T1063/T1065</f>
        <v>8.4745762711864403E-2</v>
      </c>
      <c r="V1063" s="12">
        <v>1406900</v>
      </c>
      <c r="W1063" s="12">
        <v>1345000</v>
      </c>
      <c r="X1063" s="12">
        <v>2751900</v>
      </c>
      <c r="Y1063" s="13">
        <f>X1063/X1065</f>
        <v>8.1882533570975871E-2</v>
      </c>
      <c r="Z1063" s="13">
        <f t="shared" si="33"/>
        <v>2.2869545374897208E-4</v>
      </c>
    </row>
    <row r="1064" spans="1:26" ht="13.5" thickBot="1">
      <c r="A1064" s="14" t="s">
        <v>12</v>
      </c>
      <c r="B1064" s="69"/>
      <c r="C1064" s="14" t="s">
        <v>22</v>
      </c>
      <c r="D1064" s="77">
        <v>44</v>
      </c>
      <c r="E1064" s="77">
        <v>38</v>
      </c>
      <c r="F1064" s="77">
        <v>82</v>
      </c>
      <c r="G1064" s="15">
        <f>F1064/F1065</f>
        <v>0.7321428571428571</v>
      </c>
      <c r="H1064" s="16">
        <v>10170090</v>
      </c>
      <c r="I1064" s="16">
        <v>8511990</v>
      </c>
      <c r="J1064" s="16">
        <v>18682080</v>
      </c>
      <c r="K1064" s="15">
        <f>J1064/J1065</f>
        <v>0.7393637272447362</v>
      </c>
      <c r="L1064" s="15">
        <f t="shared" si="32"/>
        <v>1.3834768649900603E-3</v>
      </c>
      <c r="O1064" s="14" t="s">
        <v>12</v>
      </c>
      <c r="P1064" s="69"/>
      <c r="Q1064" s="14" t="s">
        <v>22</v>
      </c>
      <c r="R1064" s="77">
        <v>38</v>
      </c>
      <c r="S1064" s="77">
        <v>37</v>
      </c>
      <c r="T1064" s="77">
        <v>75</v>
      </c>
      <c r="U1064" s="15">
        <f>T1064/T1065</f>
        <v>0.63559322033898302</v>
      </c>
      <c r="V1064" s="16">
        <v>11000050</v>
      </c>
      <c r="W1064" s="16">
        <v>10916700</v>
      </c>
      <c r="X1064" s="16">
        <v>21916750</v>
      </c>
      <c r="Y1064" s="15">
        <f>X1064/X1065</f>
        <v>0.65213089779486366</v>
      </c>
      <c r="Z1064" s="15">
        <f t="shared" si="33"/>
        <v>1.8213819855201075E-3</v>
      </c>
    </row>
    <row r="1065" spans="1:26" s="3" customFormat="1" ht="13.5" thickBot="1">
      <c r="A1065" s="17" t="s">
        <v>12</v>
      </c>
      <c r="B1065" s="18" t="s">
        <v>123</v>
      </c>
      <c r="C1065" s="18"/>
      <c r="D1065" s="78">
        <v>56</v>
      </c>
      <c r="E1065" s="78">
        <v>56</v>
      </c>
      <c r="F1065" s="78">
        <v>112</v>
      </c>
      <c r="G1065" s="19">
        <f>F1065/F1065</f>
        <v>1</v>
      </c>
      <c r="H1065" s="20">
        <v>12633890</v>
      </c>
      <c r="I1065" s="20">
        <v>12633890</v>
      </c>
      <c r="J1065" s="20">
        <v>25267780</v>
      </c>
      <c r="K1065" s="19">
        <f>J1065/J1065</f>
        <v>1</v>
      </c>
      <c r="L1065" s="21">
        <f t="shared" si="32"/>
        <v>1.8711722174221792E-3</v>
      </c>
      <c r="O1065" s="17" t="s">
        <v>12</v>
      </c>
      <c r="P1065" s="18" t="s">
        <v>123</v>
      </c>
      <c r="Q1065" s="18"/>
      <c r="R1065" s="78">
        <v>59</v>
      </c>
      <c r="S1065" s="78">
        <v>59</v>
      </c>
      <c r="T1065" s="78">
        <v>118</v>
      </c>
      <c r="U1065" s="19">
        <f>T1065/T1065</f>
        <v>1</v>
      </c>
      <c r="V1065" s="20">
        <v>16803950</v>
      </c>
      <c r="W1065" s="20">
        <v>16803950</v>
      </c>
      <c r="X1065" s="20">
        <v>33607900</v>
      </c>
      <c r="Y1065" s="19">
        <f>X1065/X1065</f>
        <v>1</v>
      </c>
      <c r="Z1065" s="21">
        <f t="shared" si="33"/>
        <v>2.7929699262509823E-3</v>
      </c>
    </row>
    <row r="1066" spans="1:26">
      <c r="A1066" s="10" t="s">
        <v>12</v>
      </c>
      <c r="B1066" s="67" t="s">
        <v>124</v>
      </c>
      <c r="C1066" s="10" t="s">
        <v>14</v>
      </c>
      <c r="D1066" s="76">
        <v>2</v>
      </c>
      <c r="E1066" s="76">
        <v>1</v>
      </c>
      <c r="F1066" s="76">
        <v>3</v>
      </c>
      <c r="G1066" s="11">
        <f>F1066/F1075</f>
        <v>1.3761467889908258E-2</v>
      </c>
      <c r="H1066" s="12">
        <v>412400</v>
      </c>
      <c r="I1066" s="12">
        <v>370000</v>
      </c>
      <c r="J1066" s="12">
        <v>782400</v>
      </c>
      <c r="K1066" s="11">
        <f>J1066/J1075</f>
        <v>1.5843187435477586E-2</v>
      </c>
      <c r="L1066" s="11">
        <f t="shared" si="32"/>
        <v>5.7939603040358631E-5</v>
      </c>
      <c r="O1066" s="10" t="s">
        <v>12</v>
      </c>
      <c r="P1066" s="67" t="s">
        <v>124</v>
      </c>
      <c r="Q1066" s="10" t="s">
        <v>14</v>
      </c>
      <c r="R1066" s="76">
        <v>1</v>
      </c>
      <c r="S1066" s="76">
        <v>1</v>
      </c>
      <c r="T1066" s="76">
        <v>2</v>
      </c>
      <c r="U1066" s="11">
        <f>T1066/T1075</f>
        <v>1.0309278350515464E-2</v>
      </c>
      <c r="V1066" s="12">
        <v>330000</v>
      </c>
      <c r="W1066" s="12">
        <v>235000</v>
      </c>
      <c r="X1066" s="12">
        <v>565000</v>
      </c>
      <c r="Y1066" s="11">
        <f>X1066/X1075</f>
        <v>1.1360562705359765E-2</v>
      </c>
      <c r="Z1066" s="11">
        <f t="shared" si="33"/>
        <v>4.6954079497136241E-5</v>
      </c>
    </row>
    <row r="1067" spans="1:26">
      <c r="A1067" s="10" t="s">
        <v>12</v>
      </c>
      <c r="B1067" s="68"/>
      <c r="C1067" s="10" t="s">
        <v>15</v>
      </c>
      <c r="D1067" s="76">
        <v>9</v>
      </c>
      <c r="E1067" s="76">
        <v>10</v>
      </c>
      <c r="F1067" s="76">
        <v>19</v>
      </c>
      <c r="G1067" s="13">
        <f>F1067/F1075</f>
        <v>8.7155963302752298E-2</v>
      </c>
      <c r="H1067" s="12">
        <v>2450600</v>
      </c>
      <c r="I1067" s="12">
        <v>2559700</v>
      </c>
      <c r="J1067" s="12">
        <v>5010300</v>
      </c>
      <c r="K1067" s="13">
        <f>J1067/J1075</f>
        <v>0.10145593303677576</v>
      </c>
      <c r="L1067" s="13">
        <f t="shared" si="32"/>
        <v>3.7103117729180577E-4</v>
      </c>
      <c r="O1067" s="10" t="s">
        <v>12</v>
      </c>
      <c r="P1067" s="68"/>
      <c r="Q1067" s="10" t="s">
        <v>15</v>
      </c>
      <c r="R1067" s="76">
        <v>7</v>
      </c>
      <c r="S1067" s="76">
        <v>10</v>
      </c>
      <c r="T1067" s="76">
        <v>17</v>
      </c>
      <c r="U1067" s="13">
        <f>T1067/T1075</f>
        <v>8.7628865979381437E-2</v>
      </c>
      <c r="V1067" s="12">
        <v>1680400</v>
      </c>
      <c r="W1067" s="12">
        <v>2537400</v>
      </c>
      <c r="X1067" s="12">
        <v>4217800</v>
      </c>
      <c r="Y1067" s="13">
        <f>X1067/X1075</f>
        <v>8.4808108634807811E-2</v>
      </c>
      <c r="Z1067" s="13">
        <f t="shared" si="33"/>
        <v>3.5051843628853315E-4</v>
      </c>
    </row>
    <row r="1068" spans="1:26">
      <c r="A1068" s="10" t="s">
        <v>12</v>
      </c>
      <c r="B1068" s="68"/>
      <c r="C1068" s="10" t="s">
        <v>16</v>
      </c>
      <c r="D1068" s="76">
        <v>4</v>
      </c>
      <c r="E1068" s="76">
        <v>6</v>
      </c>
      <c r="F1068" s="76">
        <v>10</v>
      </c>
      <c r="G1068" s="13">
        <f>F1068/F1075</f>
        <v>4.5871559633027525E-2</v>
      </c>
      <c r="H1068" s="12">
        <v>831000</v>
      </c>
      <c r="I1068" s="12">
        <v>1303800</v>
      </c>
      <c r="J1068" s="12">
        <v>2134800</v>
      </c>
      <c r="K1068" s="13">
        <f>J1068/J1075</f>
        <v>4.3228574306310774E-2</v>
      </c>
      <c r="L1068" s="13">
        <f t="shared" ref="L1068:L1106" si="34">J1068/13503716956</f>
        <v>1.5808980645521168E-4</v>
      </c>
      <c r="O1068" s="10" t="s">
        <v>12</v>
      </c>
      <c r="P1068" s="68"/>
      <c r="Q1068" s="10" t="s">
        <v>16</v>
      </c>
      <c r="R1068" s="76">
        <v>7</v>
      </c>
      <c r="S1068" s="76">
        <v>2</v>
      </c>
      <c r="T1068" s="76">
        <v>9</v>
      </c>
      <c r="U1068" s="13">
        <f>T1068/T1075</f>
        <v>4.6391752577319589E-2</v>
      </c>
      <c r="V1068" s="12">
        <v>2204900</v>
      </c>
      <c r="W1068" s="12">
        <v>870000</v>
      </c>
      <c r="X1068" s="12">
        <v>3074900</v>
      </c>
      <c r="Y1068" s="13">
        <f>X1068/X1075</f>
        <v>6.1827600464974763E-2</v>
      </c>
      <c r="Z1068" s="13">
        <f t="shared" si="33"/>
        <v>2.555382283995473E-4</v>
      </c>
    </row>
    <row r="1069" spans="1:26">
      <c r="A1069" s="10" t="s">
        <v>12</v>
      </c>
      <c r="B1069" s="68"/>
      <c r="C1069" s="10" t="s">
        <v>17</v>
      </c>
      <c r="D1069" s="76">
        <v>2</v>
      </c>
      <c r="E1069" s="76">
        <v>4</v>
      </c>
      <c r="F1069" s="76">
        <v>6</v>
      </c>
      <c r="G1069" s="13">
        <f>F1069/F1075</f>
        <v>2.7522935779816515E-2</v>
      </c>
      <c r="H1069" s="12">
        <v>406000</v>
      </c>
      <c r="I1069" s="12">
        <v>869000</v>
      </c>
      <c r="J1069" s="12">
        <v>1275000</v>
      </c>
      <c r="K1069" s="13">
        <f>J1069/J1075</f>
        <v>2.5818077684348059E-2</v>
      </c>
      <c r="L1069" s="13">
        <f t="shared" si="34"/>
        <v>9.44184482061059E-5</v>
      </c>
      <c r="O1069" s="10" t="s">
        <v>12</v>
      </c>
      <c r="P1069" s="68"/>
      <c r="Q1069" s="10" t="s">
        <v>17</v>
      </c>
      <c r="R1069" s="76"/>
      <c r="S1069" s="76"/>
      <c r="T1069" s="76"/>
      <c r="U1069" s="13">
        <f>T1069/T1075</f>
        <v>0</v>
      </c>
      <c r="V1069" s="12"/>
      <c r="W1069" s="12"/>
      <c r="X1069" s="12"/>
      <c r="Y1069" s="13">
        <f>X1069/X1075</f>
        <v>0</v>
      </c>
      <c r="Z1069" s="13">
        <f t="shared" si="33"/>
        <v>0</v>
      </c>
    </row>
    <row r="1070" spans="1:26">
      <c r="A1070" s="10" t="s">
        <v>12</v>
      </c>
      <c r="B1070" s="68"/>
      <c r="C1070" s="10" t="s">
        <v>18</v>
      </c>
      <c r="D1070" s="76">
        <v>8</v>
      </c>
      <c r="E1070" s="76">
        <v>8</v>
      </c>
      <c r="F1070" s="76">
        <v>16</v>
      </c>
      <c r="G1070" s="13">
        <f>F1070/F1075</f>
        <v>7.3394495412844041E-2</v>
      </c>
      <c r="H1070" s="12">
        <v>1938450</v>
      </c>
      <c r="I1070" s="12">
        <v>1880100</v>
      </c>
      <c r="J1070" s="12">
        <v>3818550</v>
      </c>
      <c r="K1070" s="13">
        <f>J1070/J1075</f>
        <v>7.7323623954170417E-2</v>
      </c>
      <c r="L1070" s="13">
        <f t="shared" si="34"/>
        <v>2.8277769835092207E-4</v>
      </c>
      <c r="O1070" s="10" t="s">
        <v>12</v>
      </c>
      <c r="P1070" s="68"/>
      <c r="Q1070" s="10" t="s">
        <v>18</v>
      </c>
      <c r="R1070" s="76">
        <v>7</v>
      </c>
      <c r="S1070" s="76">
        <v>8</v>
      </c>
      <c r="T1070" s="76">
        <v>15</v>
      </c>
      <c r="U1070" s="13">
        <f>T1070/T1075</f>
        <v>7.7319587628865982E-2</v>
      </c>
      <c r="V1070" s="12">
        <v>1985697</v>
      </c>
      <c r="W1070" s="12">
        <v>2006097</v>
      </c>
      <c r="X1070" s="12">
        <v>3991794</v>
      </c>
      <c r="Y1070" s="13">
        <f>X1070/X1075</f>
        <v>8.0263762909520142E-2</v>
      </c>
      <c r="Z1070" s="13">
        <f t="shared" si="33"/>
        <v>3.3173630586228576E-4</v>
      </c>
    </row>
    <row r="1071" spans="1:26">
      <c r="A1071" s="10" t="s">
        <v>12</v>
      </c>
      <c r="B1071" s="68"/>
      <c r="C1071" s="10" t="s">
        <v>19</v>
      </c>
      <c r="D1071" s="76"/>
      <c r="E1071" s="76">
        <v>4</v>
      </c>
      <c r="F1071" s="76">
        <v>4</v>
      </c>
      <c r="G1071" s="13">
        <f>F1071/F1075</f>
        <v>1.834862385321101E-2</v>
      </c>
      <c r="H1071" s="12"/>
      <c r="I1071" s="12">
        <v>1362000</v>
      </c>
      <c r="J1071" s="12">
        <v>1362000</v>
      </c>
      <c r="K1071" s="13">
        <f>J1071/J1075</f>
        <v>2.7579781808691809E-2</v>
      </c>
      <c r="L1071" s="13">
        <f t="shared" si="34"/>
        <v>1.0086111878958136E-4</v>
      </c>
      <c r="O1071" s="10" t="s">
        <v>12</v>
      </c>
      <c r="P1071" s="68"/>
      <c r="Q1071" s="10" t="s">
        <v>19</v>
      </c>
      <c r="R1071" s="76">
        <v>3</v>
      </c>
      <c r="S1071" s="76">
        <v>1</v>
      </c>
      <c r="T1071" s="76">
        <v>4</v>
      </c>
      <c r="U1071" s="13">
        <f>T1071/T1075</f>
        <v>2.0618556701030927E-2</v>
      </c>
      <c r="V1071" s="12">
        <v>784500</v>
      </c>
      <c r="W1071" s="12">
        <v>205000</v>
      </c>
      <c r="X1071" s="12">
        <v>989500</v>
      </c>
      <c r="Y1071" s="13">
        <f>X1071/X1075</f>
        <v>1.9896065127351304E-2</v>
      </c>
      <c r="Z1071" s="13">
        <f t="shared" si="33"/>
        <v>8.2231967544099668E-5</v>
      </c>
    </row>
    <row r="1072" spans="1:26">
      <c r="A1072" s="10" t="s">
        <v>12</v>
      </c>
      <c r="B1072" s="68"/>
      <c r="C1072" s="10" t="s">
        <v>20</v>
      </c>
      <c r="D1072" s="76">
        <v>1</v>
      </c>
      <c r="E1072" s="76"/>
      <c r="F1072" s="76">
        <v>1</v>
      </c>
      <c r="G1072" s="13">
        <f>F1072/F1075</f>
        <v>4.5871559633027525E-3</v>
      </c>
      <c r="H1072" s="12">
        <v>174000</v>
      </c>
      <c r="I1072" s="12"/>
      <c r="J1072" s="12">
        <v>174000</v>
      </c>
      <c r="K1072" s="13">
        <f>J1072/J1075</f>
        <v>3.5234082486874999E-3</v>
      </c>
      <c r="L1072" s="13">
        <f t="shared" si="34"/>
        <v>1.2885341166950923E-5</v>
      </c>
      <c r="O1072" s="10" t="s">
        <v>12</v>
      </c>
      <c r="P1072" s="68"/>
      <c r="Q1072" s="10" t="s">
        <v>20</v>
      </c>
      <c r="R1072" s="76">
        <v>1</v>
      </c>
      <c r="S1072" s="76">
        <v>3</v>
      </c>
      <c r="T1072" s="76">
        <v>4</v>
      </c>
      <c r="U1072" s="13">
        <f>T1072/T1075</f>
        <v>2.0618556701030927E-2</v>
      </c>
      <c r="V1072" s="12">
        <v>245000</v>
      </c>
      <c r="W1072" s="12">
        <v>825250</v>
      </c>
      <c r="X1072" s="12">
        <v>1070250</v>
      </c>
      <c r="Y1072" s="13">
        <f>X1072/X1075</f>
        <v>2.1519720770639447E-2</v>
      </c>
      <c r="Z1072" s="13">
        <f t="shared" si="33"/>
        <v>8.8942661206743481E-5</v>
      </c>
    </row>
    <row r="1073" spans="1:26">
      <c r="A1073" s="10" t="s">
        <v>12</v>
      </c>
      <c r="B1073" s="68"/>
      <c r="C1073" s="10" t="s">
        <v>21</v>
      </c>
      <c r="D1073" s="76">
        <v>8</v>
      </c>
      <c r="E1073" s="76">
        <v>5</v>
      </c>
      <c r="F1073" s="76">
        <v>13</v>
      </c>
      <c r="G1073" s="13">
        <f>F1073/F1075</f>
        <v>5.9633027522935783E-2</v>
      </c>
      <c r="H1073" s="12">
        <v>1894600</v>
      </c>
      <c r="I1073" s="12">
        <v>857600</v>
      </c>
      <c r="J1073" s="12">
        <v>2752200</v>
      </c>
      <c r="K1073" s="13">
        <f>J1073/J1075</f>
        <v>5.5730598747343318E-2</v>
      </c>
      <c r="L1073" s="13">
        <f t="shared" si="34"/>
        <v>2.0381055149242718E-4</v>
      </c>
      <c r="O1073" s="10" t="s">
        <v>12</v>
      </c>
      <c r="P1073" s="68"/>
      <c r="Q1073" s="10" t="s">
        <v>21</v>
      </c>
      <c r="R1073" s="76">
        <v>6</v>
      </c>
      <c r="S1073" s="76">
        <v>6</v>
      </c>
      <c r="T1073" s="76">
        <v>12</v>
      </c>
      <c r="U1073" s="13">
        <f>T1073/T1075</f>
        <v>6.1855670103092786E-2</v>
      </c>
      <c r="V1073" s="12">
        <v>1479250</v>
      </c>
      <c r="W1073" s="12">
        <v>1653900</v>
      </c>
      <c r="X1073" s="12">
        <v>3133150</v>
      </c>
      <c r="Y1073" s="13">
        <f>X1073/X1075</f>
        <v>6.2998844319111416E-2</v>
      </c>
      <c r="Z1073" s="13">
        <f t="shared" si="33"/>
        <v>2.6037906933885381E-4</v>
      </c>
    </row>
    <row r="1074" spans="1:26" ht="13.5" thickBot="1">
      <c r="A1074" s="14" t="s">
        <v>12</v>
      </c>
      <c r="B1074" s="69"/>
      <c r="C1074" s="14" t="s">
        <v>22</v>
      </c>
      <c r="D1074" s="77">
        <v>75</v>
      </c>
      <c r="E1074" s="77">
        <v>71</v>
      </c>
      <c r="F1074" s="77">
        <v>146</v>
      </c>
      <c r="G1074" s="15">
        <f>F1074/F1075</f>
        <v>0.66972477064220182</v>
      </c>
      <c r="H1074" s="16">
        <v>16584951</v>
      </c>
      <c r="I1074" s="16">
        <v>15489801</v>
      </c>
      <c r="J1074" s="16">
        <v>32074752</v>
      </c>
      <c r="K1074" s="15">
        <f>J1074/J1075</f>
        <v>0.64949681477819476</v>
      </c>
      <c r="L1074" s="15">
        <f t="shared" si="34"/>
        <v>2.375253576812307E-3</v>
      </c>
      <c r="O1074" s="14" t="s">
        <v>12</v>
      </c>
      <c r="P1074" s="69"/>
      <c r="Q1074" s="14" t="s">
        <v>22</v>
      </c>
      <c r="R1074" s="77">
        <v>65</v>
      </c>
      <c r="S1074" s="77">
        <v>66</v>
      </c>
      <c r="T1074" s="77">
        <v>131</v>
      </c>
      <c r="U1074" s="15">
        <f>T1074/T1075</f>
        <v>0.67525773195876293</v>
      </c>
      <c r="V1074" s="16">
        <v>16156979</v>
      </c>
      <c r="W1074" s="16">
        <v>16534079</v>
      </c>
      <c r="X1074" s="16">
        <v>32691058</v>
      </c>
      <c r="Y1074" s="15">
        <f>X1074/X1075</f>
        <v>0.65732533506823532</v>
      </c>
      <c r="Z1074" s="15">
        <f t="shared" si="33"/>
        <v>2.7167761702256493E-3</v>
      </c>
    </row>
    <row r="1075" spans="1:26" s="3" customFormat="1" ht="13.5" thickBot="1">
      <c r="A1075" s="17" t="s">
        <v>12</v>
      </c>
      <c r="B1075" s="18" t="s">
        <v>125</v>
      </c>
      <c r="C1075" s="18"/>
      <c r="D1075" s="78">
        <v>109</v>
      </c>
      <c r="E1075" s="78">
        <v>109</v>
      </c>
      <c r="F1075" s="78">
        <v>218</v>
      </c>
      <c r="G1075" s="19">
        <f>F1075/F1075</f>
        <v>1</v>
      </c>
      <c r="H1075" s="20">
        <v>24692001</v>
      </c>
      <c r="I1075" s="20">
        <v>24692001</v>
      </c>
      <c r="J1075" s="20">
        <v>49384002</v>
      </c>
      <c r="K1075" s="19">
        <f>J1075/J1075</f>
        <v>1</v>
      </c>
      <c r="L1075" s="21">
        <f t="shared" si="34"/>
        <v>3.6570673216056709E-3</v>
      </c>
      <c r="O1075" s="17" t="s">
        <v>12</v>
      </c>
      <c r="P1075" s="18" t="s">
        <v>125</v>
      </c>
      <c r="Q1075" s="18"/>
      <c r="R1075" s="78">
        <v>97</v>
      </c>
      <c r="S1075" s="78">
        <v>97</v>
      </c>
      <c r="T1075" s="78">
        <v>194</v>
      </c>
      <c r="U1075" s="19">
        <f>T1075/T1075</f>
        <v>1</v>
      </c>
      <c r="V1075" s="20">
        <v>24866726</v>
      </c>
      <c r="W1075" s="20">
        <v>24866726</v>
      </c>
      <c r="X1075" s="20">
        <v>49733452</v>
      </c>
      <c r="Y1075" s="19">
        <f>X1075/X1075</f>
        <v>1</v>
      </c>
      <c r="Z1075" s="21">
        <f t="shared" si="33"/>
        <v>4.1330769183628487E-3</v>
      </c>
    </row>
    <row r="1076" spans="1:26">
      <c r="A1076" s="10" t="s">
        <v>12</v>
      </c>
      <c r="B1076" s="67" t="s">
        <v>126</v>
      </c>
      <c r="C1076" s="10" t="s">
        <v>14</v>
      </c>
      <c r="D1076" s="76">
        <v>4</v>
      </c>
      <c r="E1076" s="76">
        <v>3</v>
      </c>
      <c r="F1076" s="76">
        <v>7</v>
      </c>
      <c r="G1076" s="11">
        <f>F1076/F1085</f>
        <v>3.3653846153846152E-2</v>
      </c>
      <c r="H1076" s="12">
        <v>935000</v>
      </c>
      <c r="I1076" s="12">
        <v>850000</v>
      </c>
      <c r="J1076" s="12">
        <v>1785000</v>
      </c>
      <c r="K1076" s="11">
        <f>J1076/J1085</f>
        <v>3.7900994110164281E-2</v>
      </c>
      <c r="L1076" s="11">
        <f t="shared" si="34"/>
        <v>1.3218582748854825E-4</v>
      </c>
      <c r="O1076" s="10" t="s">
        <v>12</v>
      </c>
      <c r="P1076" s="67" t="s">
        <v>126</v>
      </c>
      <c r="Q1076" s="10" t="s">
        <v>14</v>
      </c>
      <c r="R1076" s="76">
        <v>1</v>
      </c>
      <c r="S1076" s="76">
        <v>2</v>
      </c>
      <c r="T1076" s="76">
        <v>3</v>
      </c>
      <c r="U1076" s="11">
        <f>T1076/T1085</f>
        <v>1.2396694214876033E-2</v>
      </c>
      <c r="V1076" s="12">
        <v>397000</v>
      </c>
      <c r="W1076" s="12">
        <v>485000</v>
      </c>
      <c r="X1076" s="12">
        <v>882000</v>
      </c>
      <c r="Y1076" s="11">
        <f>X1076/X1085</f>
        <v>1.3773268821132804E-2</v>
      </c>
      <c r="Z1076" s="11">
        <f t="shared" si="33"/>
        <v>7.3298226754821532E-5</v>
      </c>
    </row>
    <row r="1077" spans="1:26">
      <c r="A1077" s="10" t="s">
        <v>12</v>
      </c>
      <c r="B1077" s="68"/>
      <c r="C1077" s="10" t="s">
        <v>15</v>
      </c>
      <c r="D1077" s="76">
        <v>5</v>
      </c>
      <c r="E1077" s="76">
        <v>3</v>
      </c>
      <c r="F1077" s="76">
        <v>8</v>
      </c>
      <c r="G1077" s="13">
        <f>F1077/F1085</f>
        <v>3.8461538461538464E-2</v>
      </c>
      <c r="H1077" s="12">
        <v>1251000</v>
      </c>
      <c r="I1077" s="12">
        <v>820500</v>
      </c>
      <c r="J1077" s="12">
        <v>2071500</v>
      </c>
      <c r="K1077" s="13">
        <f>J1077/J1085</f>
        <v>4.3984262912720062E-2</v>
      </c>
      <c r="L1077" s="13">
        <f t="shared" si="34"/>
        <v>1.5340220820309676E-4</v>
      </c>
      <c r="O1077" s="10" t="s">
        <v>12</v>
      </c>
      <c r="P1077" s="68"/>
      <c r="Q1077" s="10" t="s">
        <v>15</v>
      </c>
      <c r="R1077" s="76">
        <v>14</v>
      </c>
      <c r="S1077" s="76">
        <v>8</v>
      </c>
      <c r="T1077" s="76">
        <v>22</v>
      </c>
      <c r="U1077" s="13">
        <f>T1077/T1085</f>
        <v>9.0909090909090912E-2</v>
      </c>
      <c r="V1077" s="12">
        <v>3980998</v>
      </c>
      <c r="W1077" s="12">
        <v>2162999</v>
      </c>
      <c r="X1077" s="12">
        <v>6143997</v>
      </c>
      <c r="Y1077" s="13">
        <f>X1077/X1085</f>
        <v>9.5944356368745445E-2</v>
      </c>
      <c r="Z1077" s="13">
        <f t="shared" si="33"/>
        <v>5.1059420100560459E-4</v>
      </c>
    </row>
    <row r="1078" spans="1:26">
      <c r="A1078" s="10" t="s">
        <v>12</v>
      </c>
      <c r="B1078" s="68"/>
      <c r="C1078" s="10" t="s">
        <v>16</v>
      </c>
      <c r="D1078" s="76">
        <v>6</v>
      </c>
      <c r="E1078" s="76">
        <v>9</v>
      </c>
      <c r="F1078" s="76">
        <v>15</v>
      </c>
      <c r="G1078" s="13">
        <f>F1078/F1085</f>
        <v>7.2115384615384609E-2</v>
      </c>
      <c r="H1078" s="12">
        <v>1274800</v>
      </c>
      <c r="I1078" s="12">
        <v>2355000</v>
      </c>
      <c r="J1078" s="12">
        <v>3629800</v>
      </c>
      <c r="K1078" s="13">
        <f>J1078/J1085</f>
        <v>7.7071724605643877E-2</v>
      </c>
      <c r="L1078" s="13">
        <f t="shared" si="34"/>
        <v>2.6880006533217503E-4</v>
      </c>
      <c r="O1078" s="10" t="s">
        <v>12</v>
      </c>
      <c r="P1078" s="68"/>
      <c r="Q1078" s="10" t="s">
        <v>16</v>
      </c>
      <c r="R1078" s="76">
        <v>7</v>
      </c>
      <c r="S1078" s="76">
        <v>6</v>
      </c>
      <c r="T1078" s="76">
        <v>13</v>
      </c>
      <c r="U1078" s="13">
        <f>T1078/T1085</f>
        <v>5.3719008264462811E-2</v>
      </c>
      <c r="V1078" s="12">
        <v>2398900</v>
      </c>
      <c r="W1078" s="12">
        <v>1546000</v>
      </c>
      <c r="X1078" s="12">
        <v>3944900</v>
      </c>
      <c r="Y1078" s="13">
        <f>X1078/X1085</f>
        <v>6.1603365274928344E-2</v>
      </c>
      <c r="Z1078" s="13">
        <f t="shared" si="33"/>
        <v>3.2783920036858898E-4</v>
      </c>
    </row>
    <row r="1079" spans="1:26">
      <c r="A1079" s="10" t="s">
        <v>12</v>
      </c>
      <c r="B1079" s="68"/>
      <c r="C1079" s="10" t="s">
        <v>17</v>
      </c>
      <c r="D1079" s="76">
        <v>1</v>
      </c>
      <c r="E1079" s="76"/>
      <c r="F1079" s="76">
        <v>1</v>
      </c>
      <c r="G1079" s="13">
        <f>F1079/F1085</f>
        <v>4.807692307692308E-3</v>
      </c>
      <c r="H1079" s="12">
        <v>236000</v>
      </c>
      <c r="I1079" s="12"/>
      <c r="J1079" s="12">
        <v>236000</v>
      </c>
      <c r="K1079" s="13">
        <f>J1079/J1085</f>
        <v>5.0109997815119163E-3</v>
      </c>
      <c r="L1079" s="13">
        <f t="shared" si="34"/>
        <v>1.7476669628738032E-5</v>
      </c>
      <c r="O1079" s="10" t="s">
        <v>12</v>
      </c>
      <c r="P1079" s="68"/>
      <c r="Q1079" s="10" t="s">
        <v>17</v>
      </c>
      <c r="R1079" s="76"/>
      <c r="S1079" s="76"/>
      <c r="T1079" s="76"/>
      <c r="U1079" s="13">
        <f>T1079/T1085</f>
        <v>0</v>
      </c>
      <c r="V1079" s="12"/>
      <c r="W1079" s="12"/>
      <c r="X1079" s="12"/>
      <c r="Y1079" s="13">
        <f>X1079/X1085</f>
        <v>0</v>
      </c>
      <c r="Z1079" s="13">
        <f t="shared" si="33"/>
        <v>0</v>
      </c>
    </row>
    <row r="1080" spans="1:26">
      <c r="A1080" s="10" t="s">
        <v>12</v>
      </c>
      <c r="B1080" s="68"/>
      <c r="C1080" s="10" t="s">
        <v>18</v>
      </c>
      <c r="D1080" s="76">
        <v>16</v>
      </c>
      <c r="E1080" s="76">
        <v>10</v>
      </c>
      <c r="F1080" s="76">
        <v>26</v>
      </c>
      <c r="G1080" s="13">
        <f>F1080/F1085</f>
        <v>0.125</v>
      </c>
      <c r="H1080" s="12">
        <v>4513000</v>
      </c>
      <c r="I1080" s="12">
        <v>2093000</v>
      </c>
      <c r="J1080" s="12">
        <v>6606000</v>
      </c>
      <c r="K1080" s="13">
        <f>J1080/J1085</f>
        <v>0.14026552778249032</v>
      </c>
      <c r="L1080" s="13">
        <f t="shared" si="34"/>
        <v>4.8919864223492988E-4</v>
      </c>
      <c r="O1080" s="10" t="s">
        <v>12</v>
      </c>
      <c r="P1080" s="68"/>
      <c r="Q1080" s="10" t="s">
        <v>18</v>
      </c>
      <c r="R1080" s="76">
        <v>19</v>
      </c>
      <c r="S1080" s="76">
        <v>15</v>
      </c>
      <c r="T1080" s="76">
        <v>34</v>
      </c>
      <c r="U1080" s="13">
        <f>T1080/T1085</f>
        <v>0.14049586776859505</v>
      </c>
      <c r="V1080" s="12">
        <v>4702900</v>
      </c>
      <c r="W1080" s="12">
        <v>4187399</v>
      </c>
      <c r="X1080" s="12">
        <v>8890299</v>
      </c>
      <c r="Y1080" s="13">
        <f>X1080/X1085</f>
        <v>0.13883047395379608</v>
      </c>
      <c r="Z1080" s="13">
        <f t="shared" si="33"/>
        <v>7.3882443539701034E-4</v>
      </c>
    </row>
    <row r="1081" spans="1:26">
      <c r="A1081" s="10" t="s">
        <v>12</v>
      </c>
      <c r="B1081" s="68"/>
      <c r="C1081" s="10" t="s">
        <v>19</v>
      </c>
      <c r="D1081" s="76">
        <v>1</v>
      </c>
      <c r="E1081" s="76">
        <v>1</v>
      </c>
      <c r="F1081" s="76">
        <v>2</v>
      </c>
      <c r="G1081" s="13">
        <f>F1081/F1085</f>
        <v>9.6153846153846159E-3</v>
      </c>
      <c r="H1081" s="12">
        <v>235000</v>
      </c>
      <c r="I1081" s="12">
        <v>261500</v>
      </c>
      <c r="J1081" s="12">
        <v>496500</v>
      </c>
      <c r="K1081" s="13">
        <f>J1081/J1085</f>
        <v>1.0542209286104519E-2</v>
      </c>
      <c r="L1081" s="13">
        <f t="shared" si="34"/>
        <v>3.6767654536730651E-5</v>
      </c>
      <c r="O1081" s="10" t="s">
        <v>12</v>
      </c>
      <c r="P1081" s="68"/>
      <c r="Q1081" s="10" t="s">
        <v>19</v>
      </c>
      <c r="R1081" s="76"/>
      <c r="S1081" s="76"/>
      <c r="T1081" s="76"/>
      <c r="U1081" s="13">
        <f>T1081/T1085</f>
        <v>0</v>
      </c>
      <c r="V1081" s="12"/>
      <c r="W1081" s="12"/>
      <c r="X1081" s="12"/>
      <c r="Y1081" s="13">
        <f>X1081/X1085</f>
        <v>0</v>
      </c>
      <c r="Z1081" s="13">
        <f t="shared" si="33"/>
        <v>0</v>
      </c>
    </row>
    <row r="1082" spans="1:26">
      <c r="A1082" s="10" t="s">
        <v>12</v>
      </c>
      <c r="B1082" s="68"/>
      <c r="C1082" s="10" t="s">
        <v>20</v>
      </c>
      <c r="D1082" s="76">
        <v>1</v>
      </c>
      <c r="E1082" s="76">
        <v>2</v>
      </c>
      <c r="F1082" s="76">
        <v>3</v>
      </c>
      <c r="G1082" s="13">
        <f>F1082/F1085</f>
        <v>1.4423076923076924E-2</v>
      </c>
      <c r="H1082" s="12">
        <v>230000</v>
      </c>
      <c r="I1082" s="12">
        <v>420000</v>
      </c>
      <c r="J1082" s="12">
        <v>650000</v>
      </c>
      <c r="K1082" s="13">
        <f>J1082/J1085</f>
        <v>1.380148244907943E-2</v>
      </c>
      <c r="L1082" s="13">
        <f t="shared" si="34"/>
        <v>4.8134895163897127E-5</v>
      </c>
      <c r="O1082" s="10" t="s">
        <v>12</v>
      </c>
      <c r="P1082" s="68"/>
      <c r="Q1082" s="10" t="s">
        <v>20</v>
      </c>
      <c r="R1082" s="76"/>
      <c r="S1082" s="76"/>
      <c r="T1082" s="76"/>
      <c r="U1082" s="13">
        <f>T1082/T1085</f>
        <v>0</v>
      </c>
      <c r="V1082" s="12"/>
      <c r="W1082" s="12"/>
      <c r="X1082" s="12"/>
      <c r="Y1082" s="13">
        <f>X1082/X1085</f>
        <v>0</v>
      </c>
      <c r="Z1082" s="13">
        <f t="shared" si="33"/>
        <v>0</v>
      </c>
    </row>
    <row r="1083" spans="1:26">
      <c r="A1083" s="10" t="s">
        <v>12</v>
      </c>
      <c r="B1083" s="68"/>
      <c r="C1083" s="10" t="s">
        <v>21</v>
      </c>
      <c r="D1083" s="76">
        <v>5</v>
      </c>
      <c r="E1083" s="76">
        <v>7</v>
      </c>
      <c r="F1083" s="76">
        <v>12</v>
      </c>
      <c r="G1083" s="13">
        <f>F1083/F1085</f>
        <v>5.7692307692307696E-2</v>
      </c>
      <c r="H1083" s="12">
        <v>1273500</v>
      </c>
      <c r="I1083" s="12">
        <v>1347200</v>
      </c>
      <c r="J1083" s="12">
        <v>2620700</v>
      </c>
      <c r="K1083" s="13">
        <f>J1083/J1085</f>
        <v>5.5645453929696095E-2</v>
      </c>
      <c r="L1083" s="13">
        <f t="shared" si="34"/>
        <v>1.9407249193234644E-4</v>
      </c>
      <c r="O1083" s="10" t="s">
        <v>12</v>
      </c>
      <c r="P1083" s="68"/>
      <c r="Q1083" s="10" t="s">
        <v>21</v>
      </c>
      <c r="R1083" s="76">
        <v>9</v>
      </c>
      <c r="S1083" s="76">
        <v>9</v>
      </c>
      <c r="T1083" s="76">
        <v>18</v>
      </c>
      <c r="U1083" s="13">
        <f>T1083/T1085</f>
        <v>7.43801652892562E-2</v>
      </c>
      <c r="V1083" s="12">
        <v>2371000</v>
      </c>
      <c r="W1083" s="12">
        <v>2477150</v>
      </c>
      <c r="X1083" s="12">
        <v>4848150</v>
      </c>
      <c r="Y1083" s="13">
        <f>X1083/X1085</f>
        <v>7.5708473055753969E-2</v>
      </c>
      <c r="Z1083" s="13">
        <f t="shared" si="33"/>
        <v>4.029033991398957E-4</v>
      </c>
    </row>
    <row r="1084" spans="1:26" ht="13.5" thickBot="1">
      <c r="A1084" s="14" t="s">
        <v>12</v>
      </c>
      <c r="B1084" s="69"/>
      <c r="C1084" s="14" t="s">
        <v>22</v>
      </c>
      <c r="D1084" s="77">
        <v>65</v>
      </c>
      <c r="E1084" s="77">
        <v>69</v>
      </c>
      <c r="F1084" s="77">
        <v>134</v>
      </c>
      <c r="G1084" s="15">
        <f>F1084/F1085</f>
        <v>0.64423076923076927</v>
      </c>
      <c r="H1084" s="16">
        <v>13599895</v>
      </c>
      <c r="I1084" s="16">
        <v>15400995</v>
      </c>
      <c r="J1084" s="16">
        <v>29000890</v>
      </c>
      <c r="K1084" s="15">
        <f>J1084/J1085</f>
        <v>0.61577734514258953</v>
      </c>
      <c r="L1084" s="15">
        <f t="shared" si="34"/>
        <v>2.1476227689380192E-3</v>
      </c>
      <c r="O1084" s="14" t="s">
        <v>12</v>
      </c>
      <c r="P1084" s="69"/>
      <c r="Q1084" s="14" t="s">
        <v>22</v>
      </c>
      <c r="R1084" s="77">
        <v>71</v>
      </c>
      <c r="S1084" s="77">
        <v>81</v>
      </c>
      <c r="T1084" s="77">
        <v>152</v>
      </c>
      <c r="U1084" s="15">
        <f>T1084/T1085</f>
        <v>0.62809917355371903</v>
      </c>
      <c r="V1084" s="16">
        <v>18167745</v>
      </c>
      <c r="W1084" s="16">
        <v>21159995</v>
      </c>
      <c r="X1084" s="16">
        <v>39327740</v>
      </c>
      <c r="Y1084" s="15">
        <f>X1084/X1085</f>
        <v>0.61414006252564335</v>
      </c>
      <c r="Z1084" s="15">
        <f t="shared" si="33"/>
        <v>3.2683147440755837E-3</v>
      </c>
    </row>
    <row r="1085" spans="1:26" s="3" customFormat="1" ht="13.5" thickBot="1">
      <c r="A1085" s="29" t="s">
        <v>12</v>
      </c>
      <c r="B1085" s="30" t="s">
        <v>127</v>
      </c>
      <c r="C1085" s="30"/>
      <c r="D1085" s="79">
        <v>104</v>
      </c>
      <c r="E1085" s="79">
        <v>104</v>
      </c>
      <c r="F1085" s="79">
        <v>208</v>
      </c>
      <c r="G1085" s="31">
        <f>F1085/F1085</f>
        <v>1</v>
      </c>
      <c r="H1085" s="32">
        <v>23548195</v>
      </c>
      <c r="I1085" s="32">
        <v>23548195</v>
      </c>
      <c r="J1085" s="32">
        <v>47096390</v>
      </c>
      <c r="K1085" s="31">
        <f>J1085/J1085</f>
        <v>1</v>
      </c>
      <c r="L1085" s="33">
        <f t="shared" si="34"/>
        <v>3.4876612234584813E-3</v>
      </c>
      <c r="O1085" s="29" t="s">
        <v>12</v>
      </c>
      <c r="P1085" s="30" t="s">
        <v>127</v>
      </c>
      <c r="Q1085" s="30"/>
      <c r="R1085" s="79">
        <v>121</v>
      </c>
      <c r="S1085" s="79">
        <v>121</v>
      </c>
      <c r="T1085" s="79">
        <v>242</v>
      </c>
      <c r="U1085" s="31">
        <f>T1085/T1085</f>
        <v>1</v>
      </c>
      <c r="V1085" s="32">
        <v>32018543</v>
      </c>
      <c r="W1085" s="32">
        <v>32018543</v>
      </c>
      <c r="X1085" s="32">
        <v>64037086</v>
      </c>
      <c r="Y1085" s="31">
        <f>X1085/X1085</f>
        <v>1</v>
      </c>
      <c r="Z1085" s="33">
        <f t="shared" si="33"/>
        <v>5.3217742067415046E-3</v>
      </c>
    </row>
    <row r="1086" spans="1:26">
      <c r="A1086" s="10" t="s">
        <v>12</v>
      </c>
      <c r="B1086" s="67" t="s">
        <v>128</v>
      </c>
      <c r="C1086" s="10" t="s">
        <v>14</v>
      </c>
      <c r="D1086" s="76">
        <v>2</v>
      </c>
      <c r="E1086" s="76">
        <v>1</v>
      </c>
      <c r="F1086" s="76">
        <v>3</v>
      </c>
      <c r="G1086" s="11">
        <f>F1086/F1095</f>
        <v>1.5463917525773196E-2</v>
      </c>
      <c r="H1086" s="12">
        <v>510000</v>
      </c>
      <c r="I1086" s="12">
        <v>565000</v>
      </c>
      <c r="J1086" s="12">
        <v>1075000</v>
      </c>
      <c r="K1086" s="11">
        <f>J1086/J1095</f>
        <v>2.3328572857737154E-2</v>
      </c>
      <c r="L1086" s="11">
        <f t="shared" si="34"/>
        <v>7.9607711232599086E-5</v>
      </c>
      <c r="O1086" s="10" t="s">
        <v>12</v>
      </c>
      <c r="P1086" s="67" t="s">
        <v>128</v>
      </c>
      <c r="Q1086" s="10" t="s">
        <v>14</v>
      </c>
      <c r="R1086" s="76">
        <v>1</v>
      </c>
      <c r="S1086" s="76">
        <v>3</v>
      </c>
      <c r="T1086" s="76">
        <v>4</v>
      </c>
      <c r="U1086" s="11">
        <f>T1086/T1095</f>
        <v>1.9417475728155338E-2</v>
      </c>
      <c r="V1086" s="12">
        <v>255000</v>
      </c>
      <c r="W1086" s="12">
        <v>719750</v>
      </c>
      <c r="X1086" s="12">
        <v>974750</v>
      </c>
      <c r="Y1086" s="11">
        <f>X1086/X1095</f>
        <v>1.8292350398974977E-2</v>
      </c>
      <c r="Z1086" s="11">
        <f t="shared" si="33"/>
        <v>8.1006175203245226E-5</v>
      </c>
    </row>
    <row r="1087" spans="1:26">
      <c r="A1087" s="10" t="s">
        <v>12</v>
      </c>
      <c r="B1087" s="68"/>
      <c r="C1087" s="10" t="s">
        <v>15</v>
      </c>
      <c r="D1087" s="76">
        <v>4</v>
      </c>
      <c r="E1087" s="76">
        <v>2</v>
      </c>
      <c r="F1087" s="76">
        <v>6</v>
      </c>
      <c r="G1087" s="13">
        <f>F1087/F1095</f>
        <v>3.0927835051546393E-2</v>
      </c>
      <c r="H1087" s="12">
        <v>987000</v>
      </c>
      <c r="I1087" s="12">
        <v>325000</v>
      </c>
      <c r="J1087" s="12">
        <v>1312000</v>
      </c>
      <c r="K1087" s="13">
        <f>J1087/J1095</f>
        <v>2.8471709385442925E-2</v>
      </c>
      <c r="L1087" s="13">
        <f t="shared" si="34"/>
        <v>9.7158434546204664E-5</v>
      </c>
      <c r="O1087" s="10" t="s">
        <v>12</v>
      </c>
      <c r="P1087" s="68"/>
      <c r="Q1087" s="10" t="s">
        <v>15</v>
      </c>
      <c r="R1087" s="76">
        <v>6</v>
      </c>
      <c r="S1087" s="76">
        <v>3</v>
      </c>
      <c r="T1087" s="76">
        <v>9</v>
      </c>
      <c r="U1087" s="13">
        <f>T1087/T1095</f>
        <v>4.3689320388349516E-2</v>
      </c>
      <c r="V1087" s="12">
        <v>1500500</v>
      </c>
      <c r="W1087" s="12">
        <v>703250</v>
      </c>
      <c r="X1087" s="12">
        <v>2203750</v>
      </c>
      <c r="Y1087" s="13">
        <f>X1087/X1095</f>
        <v>4.1356006352132449E-2</v>
      </c>
      <c r="Z1087" s="13">
        <f t="shared" si="33"/>
        <v>1.8314168618020177E-4</v>
      </c>
    </row>
    <row r="1088" spans="1:26">
      <c r="A1088" s="10" t="s">
        <v>12</v>
      </c>
      <c r="B1088" s="68"/>
      <c r="C1088" s="10" t="s">
        <v>16</v>
      </c>
      <c r="D1088" s="76">
        <v>15</v>
      </c>
      <c r="E1088" s="76">
        <v>13</v>
      </c>
      <c r="F1088" s="76">
        <v>28</v>
      </c>
      <c r="G1088" s="13">
        <f>F1088/F1095</f>
        <v>0.14432989690721648</v>
      </c>
      <c r="H1088" s="12">
        <v>3331100</v>
      </c>
      <c r="I1088" s="12">
        <v>3131475</v>
      </c>
      <c r="J1088" s="12">
        <v>6462575</v>
      </c>
      <c r="K1088" s="13">
        <f>J1088/J1095</f>
        <v>0.14024432719636343</v>
      </c>
      <c r="L1088" s="13">
        <f t="shared" si="34"/>
        <v>4.7857749248280377E-4</v>
      </c>
      <c r="O1088" s="10" t="s">
        <v>12</v>
      </c>
      <c r="P1088" s="68"/>
      <c r="Q1088" s="10" t="s">
        <v>16</v>
      </c>
      <c r="R1088" s="76">
        <v>6</v>
      </c>
      <c r="S1088" s="76">
        <v>8</v>
      </c>
      <c r="T1088" s="76">
        <v>14</v>
      </c>
      <c r="U1088" s="13">
        <f>T1088/T1095</f>
        <v>6.7961165048543687E-2</v>
      </c>
      <c r="V1088" s="12">
        <v>1554400</v>
      </c>
      <c r="W1088" s="12">
        <v>1898200</v>
      </c>
      <c r="X1088" s="12">
        <v>3452600</v>
      </c>
      <c r="Y1088" s="13">
        <f>X1088/X1095</f>
        <v>6.4792171313158245E-2</v>
      </c>
      <c r="Z1088" s="13">
        <f t="shared" si="33"/>
        <v>2.8692682278196919E-4</v>
      </c>
    </row>
    <row r="1089" spans="1:26">
      <c r="A1089" s="10" t="s">
        <v>12</v>
      </c>
      <c r="B1089" s="68"/>
      <c r="C1089" s="10" t="s">
        <v>17</v>
      </c>
      <c r="D1089" s="76"/>
      <c r="E1089" s="76"/>
      <c r="F1089" s="76"/>
      <c r="G1089" s="13">
        <f>F1089/F1095</f>
        <v>0</v>
      </c>
      <c r="H1089" s="12"/>
      <c r="I1089" s="12"/>
      <c r="J1089" s="12"/>
      <c r="K1089" s="13">
        <f>J1089/J1095</f>
        <v>0</v>
      </c>
      <c r="L1089" s="13">
        <f t="shared" si="34"/>
        <v>0</v>
      </c>
      <c r="O1089" s="10" t="s">
        <v>12</v>
      </c>
      <c r="P1089" s="68"/>
      <c r="Q1089" s="10" t="s">
        <v>17</v>
      </c>
      <c r="R1089" s="76"/>
      <c r="S1089" s="76"/>
      <c r="T1089" s="76"/>
      <c r="U1089" s="13">
        <f>T1089/T1095</f>
        <v>0</v>
      </c>
      <c r="V1089" s="12"/>
      <c r="W1089" s="12"/>
      <c r="X1089" s="12"/>
      <c r="Y1089" s="13">
        <f>X1089/X1095</f>
        <v>0</v>
      </c>
      <c r="Z1089" s="13">
        <f t="shared" si="33"/>
        <v>0</v>
      </c>
    </row>
    <row r="1090" spans="1:26">
      <c r="A1090" s="10" t="s">
        <v>12</v>
      </c>
      <c r="B1090" s="68"/>
      <c r="C1090" s="10" t="s">
        <v>18</v>
      </c>
      <c r="D1090" s="76">
        <v>7</v>
      </c>
      <c r="E1090" s="76">
        <v>15</v>
      </c>
      <c r="F1090" s="76">
        <v>22</v>
      </c>
      <c r="G1090" s="13">
        <f>F1090/F1095</f>
        <v>0.1134020618556701</v>
      </c>
      <c r="H1090" s="12">
        <v>1729800</v>
      </c>
      <c r="I1090" s="12">
        <v>3408850</v>
      </c>
      <c r="J1090" s="12">
        <v>5138650</v>
      </c>
      <c r="K1090" s="13">
        <f>J1090/J1095</f>
        <v>0.11151383340968468</v>
      </c>
      <c r="L1090" s="13">
        <f t="shared" si="34"/>
        <v>3.8053596774455381E-4</v>
      </c>
      <c r="O1090" s="10" t="s">
        <v>12</v>
      </c>
      <c r="P1090" s="68"/>
      <c r="Q1090" s="10" t="s">
        <v>18</v>
      </c>
      <c r="R1090" s="76">
        <v>12</v>
      </c>
      <c r="S1090" s="76">
        <v>8</v>
      </c>
      <c r="T1090" s="76">
        <v>20</v>
      </c>
      <c r="U1090" s="13">
        <f>T1090/T1095</f>
        <v>9.7087378640776698E-2</v>
      </c>
      <c r="V1090" s="12">
        <v>2895400</v>
      </c>
      <c r="W1090" s="12">
        <v>1831900</v>
      </c>
      <c r="X1090" s="12">
        <v>4727300</v>
      </c>
      <c r="Y1090" s="13">
        <f>X1090/X1095</f>
        <v>8.8713442463272021E-2</v>
      </c>
      <c r="Z1090" s="13">
        <f t="shared" si="33"/>
        <v>3.9286021240143745E-4</v>
      </c>
    </row>
    <row r="1091" spans="1:26">
      <c r="A1091" s="10" t="s">
        <v>12</v>
      </c>
      <c r="B1091" s="68"/>
      <c r="C1091" s="10" t="s">
        <v>19</v>
      </c>
      <c r="D1091" s="76">
        <v>1</v>
      </c>
      <c r="E1091" s="76">
        <v>1</v>
      </c>
      <c r="F1091" s="76">
        <v>2</v>
      </c>
      <c r="G1091" s="13">
        <f>F1091/F1095</f>
        <v>1.0309278350515464E-2</v>
      </c>
      <c r="H1091" s="12">
        <v>425000</v>
      </c>
      <c r="I1091" s="12">
        <v>225000</v>
      </c>
      <c r="J1091" s="12">
        <v>650000</v>
      </c>
      <c r="K1091" s="13">
        <f>J1091/J1095</f>
        <v>1.4105648704678279E-2</v>
      </c>
      <c r="L1091" s="13">
        <f t="shared" si="34"/>
        <v>4.8134895163897127E-5</v>
      </c>
      <c r="O1091" s="10" t="s">
        <v>12</v>
      </c>
      <c r="P1091" s="68"/>
      <c r="Q1091" s="10" t="s">
        <v>19</v>
      </c>
      <c r="R1091" s="76">
        <v>1</v>
      </c>
      <c r="S1091" s="76"/>
      <c r="T1091" s="76">
        <v>1</v>
      </c>
      <c r="U1091" s="13">
        <f>T1091/T1095</f>
        <v>4.8543689320388345E-3</v>
      </c>
      <c r="V1091" s="12">
        <v>375000</v>
      </c>
      <c r="W1091" s="12"/>
      <c r="X1091" s="12">
        <v>375000</v>
      </c>
      <c r="Y1091" s="13">
        <f>X1091/X1095</f>
        <v>7.0373238262278698E-3</v>
      </c>
      <c r="Z1091" s="13">
        <f t="shared" si="33"/>
        <v>3.1164212055621403E-5</v>
      </c>
    </row>
    <row r="1092" spans="1:26">
      <c r="A1092" s="10" t="s">
        <v>12</v>
      </c>
      <c r="B1092" s="68"/>
      <c r="C1092" s="10" t="s">
        <v>20</v>
      </c>
      <c r="D1092" s="76">
        <v>1</v>
      </c>
      <c r="E1092" s="76">
        <v>1</v>
      </c>
      <c r="F1092" s="76">
        <v>2</v>
      </c>
      <c r="G1092" s="13">
        <f>F1092/F1095</f>
        <v>1.0309278350515464E-2</v>
      </c>
      <c r="H1092" s="12">
        <v>245000</v>
      </c>
      <c r="I1092" s="12">
        <v>226500</v>
      </c>
      <c r="J1092" s="12">
        <v>471500</v>
      </c>
      <c r="K1092" s="13">
        <f>J1092/J1095</f>
        <v>1.0232020560393552E-2</v>
      </c>
      <c r="L1092" s="13">
        <f t="shared" si="34"/>
        <v>3.4916312415042298E-5</v>
      </c>
      <c r="O1092" s="10" t="s">
        <v>12</v>
      </c>
      <c r="P1092" s="68"/>
      <c r="Q1092" s="10" t="s">
        <v>20</v>
      </c>
      <c r="R1092" s="76"/>
      <c r="S1092" s="76">
        <v>1</v>
      </c>
      <c r="T1092" s="76">
        <v>1</v>
      </c>
      <c r="U1092" s="13">
        <f>T1092/T1095</f>
        <v>4.8543689320388345E-3</v>
      </c>
      <c r="V1092" s="12"/>
      <c r="W1092" s="12">
        <v>279000</v>
      </c>
      <c r="X1092" s="12">
        <v>279000</v>
      </c>
      <c r="Y1092" s="13">
        <f>X1092/X1095</f>
        <v>5.2357689267135349E-3</v>
      </c>
      <c r="Z1092" s="13">
        <f t="shared" si="33"/>
        <v>2.3186173769382321E-5</v>
      </c>
    </row>
    <row r="1093" spans="1:26">
      <c r="A1093" s="10" t="s">
        <v>12</v>
      </c>
      <c r="B1093" s="68"/>
      <c r="C1093" s="10" t="s">
        <v>21</v>
      </c>
      <c r="D1093" s="76">
        <v>5</v>
      </c>
      <c r="E1093" s="76">
        <v>7</v>
      </c>
      <c r="F1093" s="76">
        <v>12</v>
      </c>
      <c r="G1093" s="13">
        <f>F1093/F1095</f>
        <v>6.1855670103092786E-2</v>
      </c>
      <c r="H1093" s="12">
        <v>1648500</v>
      </c>
      <c r="I1093" s="12">
        <v>1749800</v>
      </c>
      <c r="J1093" s="12">
        <v>3398300</v>
      </c>
      <c r="K1093" s="13">
        <f>J1093/J1095</f>
        <v>7.3746501527858763E-2</v>
      </c>
      <c r="L1093" s="13">
        <f t="shared" si="34"/>
        <v>2.5165663728534093E-4</v>
      </c>
      <c r="O1093" s="10" t="s">
        <v>12</v>
      </c>
      <c r="P1093" s="68"/>
      <c r="Q1093" s="10" t="s">
        <v>21</v>
      </c>
      <c r="R1093" s="76">
        <v>6</v>
      </c>
      <c r="S1093" s="76">
        <v>6</v>
      </c>
      <c r="T1093" s="76">
        <v>12</v>
      </c>
      <c r="U1093" s="13">
        <f>T1093/T1095</f>
        <v>5.8252427184466021E-2</v>
      </c>
      <c r="V1093" s="12">
        <v>1679250</v>
      </c>
      <c r="W1093" s="12">
        <v>1561000</v>
      </c>
      <c r="X1093" s="12">
        <v>3240250</v>
      </c>
      <c r="Y1093" s="13">
        <f>X1093/X1095</f>
        <v>6.0807169407826274E-2</v>
      </c>
      <c r="Z1093" s="13">
        <f t="shared" ref="Z1093:Z1107" si="35">X1093/12033033254</f>
        <v>2.6927956830193929E-4</v>
      </c>
    </row>
    <row r="1094" spans="1:26" ht="13.5" thickBot="1">
      <c r="A1094" s="14" t="s">
        <v>12</v>
      </c>
      <c r="B1094" s="69"/>
      <c r="C1094" s="14" t="s">
        <v>22</v>
      </c>
      <c r="D1094" s="77">
        <v>62</v>
      </c>
      <c r="E1094" s="77">
        <v>57</v>
      </c>
      <c r="F1094" s="77">
        <v>119</v>
      </c>
      <c r="G1094" s="15">
        <f>F1094/F1095</f>
        <v>0.61340206185567014</v>
      </c>
      <c r="H1094" s="16">
        <v>14164015</v>
      </c>
      <c r="I1094" s="16">
        <v>13408790</v>
      </c>
      <c r="J1094" s="16">
        <v>27572805</v>
      </c>
      <c r="K1094" s="15">
        <f>J1094/J1095</f>
        <v>0.59835738635784119</v>
      </c>
      <c r="L1094" s="15">
        <f t="shared" si="34"/>
        <v>2.0418678123839667E-3</v>
      </c>
      <c r="O1094" s="14" t="s">
        <v>12</v>
      </c>
      <c r="P1094" s="69"/>
      <c r="Q1094" s="14" t="s">
        <v>22</v>
      </c>
      <c r="R1094" s="77">
        <v>71</v>
      </c>
      <c r="S1094" s="77">
        <v>74</v>
      </c>
      <c r="T1094" s="77">
        <v>145</v>
      </c>
      <c r="U1094" s="15">
        <f>T1094/T1095</f>
        <v>0.70388349514563109</v>
      </c>
      <c r="V1094" s="16">
        <v>18384101</v>
      </c>
      <c r="W1094" s="16">
        <v>19650551</v>
      </c>
      <c r="X1094" s="16">
        <v>38034652</v>
      </c>
      <c r="Y1094" s="15">
        <f>X1094/X1095</f>
        <v>0.71376576731169461</v>
      </c>
      <c r="Z1094" s="15">
        <f t="shared" si="35"/>
        <v>3.1608532277060388E-3</v>
      </c>
    </row>
    <row r="1095" spans="1:26" s="3" customFormat="1" ht="13.5" thickBot="1">
      <c r="A1095" s="17" t="s">
        <v>12</v>
      </c>
      <c r="B1095" s="70" t="s">
        <v>129</v>
      </c>
      <c r="C1095" s="18"/>
      <c r="D1095" s="78">
        <v>97</v>
      </c>
      <c r="E1095" s="78">
        <v>97</v>
      </c>
      <c r="F1095" s="78">
        <v>194</v>
      </c>
      <c r="G1095" s="19">
        <f>F1095/F1095</f>
        <v>1</v>
      </c>
      <c r="H1095" s="20">
        <v>23040415</v>
      </c>
      <c r="I1095" s="20">
        <v>23040415</v>
      </c>
      <c r="J1095" s="20">
        <v>46080830</v>
      </c>
      <c r="K1095" s="19">
        <f>J1095/J1095</f>
        <v>1</v>
      </c>
      <c r="L1095" s="21">
        <f t="shared" si="34"/>
        <v>3.4124552632544087E-3</v>
      </c>
      <c r="O1095" s="17" t="s">
        <v>12</v>
      </c>
      <c r="P1095" s="70" t="s">
        <v>129</v>
      </c>
      <c r="Q1095" s="18"/>
      <c r="R1095" s="78">
        <v>103</v>
      </c>
      <c r="S1095" s="78">
        <v>103</v>
      </c>
      <c r="T1095" s="78">
        <v>206</v>
      </c>
      <c r="U1095" s="19">
        <f>T1095/T1095</f>
        <v>1</v>
      </c>
      <c r="V1095" s="20">
        <v>26643651</v>
      </c>
      <c r="W1095" s="20">
        <v>26643651</v>
      </c>
      <c r="X1095" s="20">
        <v>53287302</v>
      </c>
      <c r="Y1095" s="19">
        <f>X1095/X1095</f>
        <v>1</v>
      </c>
      <c r="Z1095" s="21">
        <f t="shared" si="35"/>
        <v>4.4284180783998352E-3</v>
      </c>
    </row>
    <row r="1096" spans="1:26" s="27" customFormat="1">
      <c r="A1096" s="42" t="s">
        <v>12</v>
      </c>
      <c r="B1096" s="67" t="s">
        <v>130</v>
      </c>
      <c r="C1096" s="42" t="s">
        <v>14</v>
      </c>
      <c r="D1096" s="84"/>
      <c r="E1096" s="84"/>
      <c r="F1096" s="84"/>
      <c r="G1096" s="43">
        <f>F1096/F1105</f>
        <v>0</v>
      </c>
      <c r="H1096" s="44"/>
      <c r="I1096" s="44"/>
      <c r="J1096" s="44"/>
      <c r="K1096" s="43">
        <f>J1096/J1105</f>
        <v>0</v>
      </c>
      <c r="L1096" s="43">
        <f t="shared" si="34"/>
        <v>0</v>
      </c>
      <c r="O1096" s="42" t="s">
        <v>12</v>
      </c>
      <c r="P1096" s="67" t="s">
        <v>130</v>
      </c>
      <c r="Q1096" s="42" t="s">
        <v>14</v>
      </c>
      <c r="R1096" s="84"/>
      <c r="S1096" s="84"/>
      <c r="T1096" s="84"/>
      <c r="U1096" s="43">
        <f>T1096/T1105</f>
        <v>0</v>
      </c>
      <c r="V1096" s="44"/>
      <c r="W1096" s="44"/>
      <c r="X1096" s="44"/>
      <c r="Y1096" s="43">
        <f>X1096/X1105</f>
        <v>0</v>
      </c>
      <c r="Z1096" s="43">
        <f t="shared" si="35"/>
        <v>0</v>
      </c>
    </row>
    <row r="1097" spans="1:26">
      <c r="A1097" s="37" t="s">
        <v>12</v>
      </c>
      <c r="B1097" s="68"/>
      <c r="C1097" s="37" t="s">
        <v>15</v>
      </c>
      <c r="D1097" s="75"/>
      <c r="E1097" s="75">
        <v>1</v>
      </c>
      <c r="F1097" s="75">
        <v>1</v>
      </c>
      <c r="G1097" s="38">
        <f>F1097/F1105</f>
        <v>1.7241379310344827E-2</v>
      </c>
      <c r="H1097" s="39"/>
      <c r="I1097" s="39">
        <v>130000</v>
      </c>
      <c r="J1097" s="39">
        <v>130000</v>
      </c>
      <c r="K1097" s="38">
        <f>J1097/J1105</f>
        <v>7.3937195471176151E-3</v>
      </c>
      <c r="L1097" s="38">
        <f t="shared" si="34"/>
        <v>9.626979032779425E-6</v>
      </c>
      <c r="O1097" s="37" t="s">
        <v>12</v>
      </c>
      <c r="P1097" s="68"/>
      <c r="Q1097" s="37" t="s">
        <v>15</v>
      </c>
      <c r="R1097" s="75"/>
      <c r="S1097" s="75"/>
      <c r="T1097" s="75"/>
      <c r="U1097" s="38">
        <f>T1097/T1105</f>
        <v>0</v>
      </c>
      <c r="V1097" s="39"/>
      <c r="W1097" s="39"/>
      <c r="X1097" s="39"/>
      <c r="Y1097" s="38">
        <f>X1097/X1105</f>
        <v>0</v>
      </c>
      <c r="Z1097" s="38">
        <f t="shared" si="35"/>
        <v>0</v>
      </c>
    </row>
    <row r="1098" spans="1:26">
      <c r="A1098" s="10" t="s">
        <v>12</v>
      </c>
      <c r="B1098" s="68"/>
      <c r="C1098" s="10" t="s">
        <v>16</v>
      </c>
      <c r="D1098" s="76">
        <v>1</v>
      </c>
      <c r="E1098" s="76">
        <v>3</v>
      </c>
      <c r="F1098" s="76">
        <v>4</v>
      </c>
      <c r="G1098" s="13">
        <f>F1098/F1105</f>
        <v>6.8965517241379309E-2</v>
      </c>
      <c r="H1098" s="12">
        <v>179573</v>
      </c>
      <c r="I1098" s="12">
        <v>809522</v>
      </c>
      <c r="J1098" s="12">
        <v>989095</v>
      </c>
      <c r="K1098" s="13">
        <f>J1098/J1105</f>
        <v>5.6254546426586907E-2</v>
      </c>
      <c r="L1098" s="13">
        <f t="shared" si="34"/>
        <v>7.3246129434053573E-5</v>
      </c>
      <c r="O1098" s="10" t="s">
        <v>12</v>
      </c>
      <c r="P1098" s="68"/>
      <c r="Q1098" s="10" t="s">
        <v>16</v>
      </c>
      <c r="R1098" s="76"/>
      <c r="S1098" s="76"/>
      <c r="T1098" s="76"/>
      <c r="U1098" s="13">
        <f>T1098/T1105</f>
        <v>0</v>
      </c>
      <c r="V1098" s="12"/>
      <c r="W1098" s="12"/>
      <c r="X1098" s="12"/>
      <c r="Y1098" s="13">
        <f>X1098/X1105</f>
        <v>0</v>
      </c>
      <c r="Z1098" s="13">
        <f t="shared" si="35"/>
        <v>0</v>
      </c>
    </row>
    <row r="1099" spans="1:26">
      <c r="A1099" s="10" t="s">
        <v>12</v>
      </c>
      <c r="B1099" s="68"/>
      <c r="C1099" s="10" t="s">
        <v>17</v>
      </c>
      <c r="D1099" s="76"/>
      <c r="E1099" s="76"/>
      <c r="F1099" s="76"/>
      <c r="G1099" s="13">
        <f>F1099/F1105</f>
        <v>0</v>
      </c>
      <c r="H1099" s="12"/>
      <c r="I1099" s="12"/>
      <c r="J1099" s="12"/>
      <c r="K1099" s="13">
        <f>J1099/J1105</f>
        <v>0</v>
      </c>
      <c r="L1099" s="13">
        <f t="shared" si="34"/>
        <v>0</v>
      </c>
      <c r="O1099" s="10" t="s">
        <v>12</v>
      </c>
      <c r="P1099" s="68"/>
      <c r="Q1099" s="10" t="s">
        <v>17</v>
      </c>
      <c r="R1099" s="76"/>
      <c r="S1099" s="76"/>
      <c r="T1099" s="76"/>
      <c r="U1099" s="13">
        <f>T1099/T1105</f>
        <v>0</v>
      </c>
      <c r="V1099" s="12"/>
      <c r="W1099" s="12"/>
      <c r="X1099" s="12"/>
      <c r="Y1099" s="13">
        <f>X1099/X1105</f>
        <v>0</v>
      </c>
      <c r="Z1099" s="13">
        <f t="shared" si="35"/>
        <v>0</v>
      </c>
    </row>
    <row r="1100" spans="1:26">
      <c r="A1100" s="10" t="s">
        <v>12</v>
      </c>
      <c r="B1100" s="68"/>
      <c r="C1100" s="10" t="s">
        <v>18</v>
      </c>
      <c r="D1100" s="76">
        <v>1</v>
      </c>
      <c r="E1100" s="76">
        <v>4</v>
      </c>
      <c r="F1100" s="76">
        <v>5</v>
      </c>
      <c r="G1100" s="13">
        <f>F1100/F1105</f>
        <v>8.6206896551724144E-2</v>
      </c>
      <c r="H1100" s="12">
        <v>337000</v>
      </c>
      <c r="I1100" s="12">
        <v>1451500</v>
      </c>
      <c r="J1100" s="12">
        <v>1788500</v>
      </c>
      <c r="K1100" s="13">
        <f>J1100/J1105</f>
        <v>0.10172051853861427</v>
      </c>
      <c r="L1100" s="13">
        <f t="shared" si="34"/>
        <v>1.3244501538558462E-4</v>
      </c>
      <c r="O1100" s="10" t="s">
        <v>12</v>
      </c>
      <c r="P1100" s="68"/>
      <c r="Q1100" s="10" t="s">
        <v>18</v>
      </c>
      <c r="R1100" s="76"/>
      <c r="S1100" s="76"/>
      <c r="T1100" s="76"/>
      <c r="U1100" s="13">
        <f>T1100/T1105</f>
        <v>0</v>
      </c>
      <c r="V1100" s="12"/>
      <c r="W1100" s="12"/>
      <c r="X1100" s="12"/>
      <c r="Y1100" s="13">
        <f>X1100/X1105</f>
        <v>0</v>
      </c>
      <c r="Z1100" s="13">
        <f t="shared" si="35"/>
        <v>0</v>
      </c>
    </row>
    <row r="1101" spans="1:26">
      <c r="A1101" s="10" t="s">
        <v>12</v>
      </c>
      <c r="B1101" s="68"/>
      <c r="C1101" s="10" t="s">
        <v>19</v>
      </c>
      <c r="D1101" s="76">
        <v>3</v>
      </c>
      <c r="E1101" s="76">
        <v>5</v>
      </c>
      <c r="F1101" s="76">
        <v>8</v>
      </c>
      <c r="G1101" s="13">
        <f>F1101/F1105</f>
        <v>0.13793103448275862</v>
      </c>
      <c r="H1101" s="12">
        <v>1042000</v>
      </c>
      <c r="I1101" s="12">
        <v>1769120</v>
      </c>
      <c r="J1101" s="12">
        <v>2811120</v>
      </c>
      <c r="K1101" s="13">
        <f>J1101/J1105</f>
        <v>0.15988179148687132</v>
      </c>
      <c r="L1101" s="13">
        <f t="shared" si="34"/>
        <v>2.0817379460482229E-4</v>
      </c>
      <c r="O1101" s="10" t="s">
        <v>12</v>
      </c>
      <c r="P1101" s="68"/>
      <c r="Q1101" s="10" t="s">
        <v>19</v>
      </c>
      <c r="R1101" s="76"/>
      <c r="S1101" s="76"/>
      <c r="T1101" s="76"/>
      <c r="U1101" s="13">
        <f>T1101/T1105</f>
        <v>0</v>
      </c>
      <c r="V1101" s="12"/>
      <c r="W1101" s="12"/>
      <c r="X1101" s="12"/>
      <c r="Y1101" s="13">
        <f>X1101/X1105</f>
        <v>0</v>
      </c>
      <c r="Z1101" s="13">
        <f t="shared" si="35"/>
        <v>0</v>
      </c>
    </row>
    <row r="1102" spans="1:26">
      <c r="A1102" s="10" t="s">
        <v>12</v>
      </c>
      <c r="B1102" s="68"/>
      <c r="C1102" s="10" t="s">
        <v>20</v>
      </c>
      <c r="D1102" s="76"/>
      <c r="E1102" s="76"/>
      <c r="F1102" s="76"/>
      <c r="G1102" s="13">
        <f>F1102/F1105</f>
        <v>0</v>
      </c>
      <c r="H1102" s="12"/>
      <c r="I1102" s="12"/>
      <c r="J1102" s="12"/>
      <c r="K1102" s="13">
        <f>J1102/J1105</f>
        <v>0</v>
      </c>
      <c r="L1102" s="13">
        <f t="shared" si="34"/>
        <v>0</v>
      </c>
      <c r="O1102" s="10" t="s">
        <v>12</v>
      </c>
      <c r="P1102" s="68"/>
      <c r="Q1102" s="10" t="s">
        <v>20</v>
      </c>
      <c r="R1102" s="76"/>
      <c r="S1102" s="76"/>
      <c r="T1102" s="76"/>
      <c r="U1102" s="13">
        <f>T1102/T1105</f>
        <v>0</v>
      </c>
      <c r="V1102" s="12"/>
      <c r="W1102" s="12"/>
      <c r="X1102" s="12"/>
      <c r="Y1102" s="13">
        <f>X1102/X1105</f>
        <v>0</v>
      </c>
      <c r="Z1102" s="13">
        <f t="shared" si="35"/>
        <v>0</v>
      </c>
    </row>
    <row r="1103" spans="1:26">
      <c r="A1103" s="10" t="s">
        <v>12</v>
      </c>
      <c r="B1103" s="68"/>
      <c r="C1103" s="10" t="s">
        <v>21</v>
      </c>
      <c r="D1103" s="76"/>
      <c r="E1103" s="76"/>
      <c r="F1103" s="76"/>
      <c r="G1103" s="13">
        <f>F1103/F1105</f>
        <v>0</v>
      </c>
      <c r="H1103" s="12"/>
      <c r="I1103" s="12"/>
      <c r="J1103" s="12"/>
      <c r="K1103" s="13">
        <f>J1103/J1105</f>
        <v>0</v>
      </c>
      <c r="L1103" s="13">
        <f t="shared" si="34"/>
        <v>0</v>
      </c>
      <c r="O1103" s="10" t="s">
        <v>12</v>
      </c>
      <c r="P1103" s="68"/>
      <c r="Q1103" s="10" t="s">
        <v>21</v>
      </c>
      <c r="R1103" s="76"/>
      <c r="S1103" s="76"/>
      <c r="T1103" s="76"/>
      <c r="U1103" s="13">
        <f>T1103/T1105</f>
        <v>0</v>
      </c>
      <c r="V1103" s="12"/>
      <c r="W1103" s="12"/>
      <c r="X1103" s="12"/>
      <c r="Y1103" s="13">
        <f>X1103/X1105</f>
        <v>0</v>
      </c>
      <c r="Z1103" s="13">
        <f t="shared" si="35"/>
        <v>0</v>
      </c>
    </row>
    <row r="1104" spans="1:26" ht="13.5" thickBot="1">
      <c r="A1104" s="14" t="s">
        <v>12</v>
      </c>
      <c r="B1104" s="69"/>
      <c r="C1104" s="14" t="s">
        <v>22</v>
      </c>
      <c r="D1104" s="77">
        <v>24</v>
      </c>
      <c r="E1104" s="77">
        <v>16</v>
      </c>
      <c r="F1104" s="77">
        <v>40</v>
      </c>
      <c r="G1104" s="15">
        <f>F1104/F1105</f>
        <v>0.68965517241379315</v>
      </c>
      <c r="H1104" s="16">
        <v>7232672</v>
      </c>
      <c r="I1104" s="16">
        <v>4631103</v>
      </c>
      <c r="J1104" s="16">
        <v>11863775</v>
      </c>
      <c r="K1104" s="15">
        <f>J1104/J1105</f>
        <v>0.67474942400080995</v>
      </c>
      <c r="L1104" s="15">
        <f t="shared" si="34"/>
        <v>8.7855625518932861E-4</v>
      </c>
      <c r="O1104" s="14" t="s">
        <v>12</v>
      </c>
      <c r="P1104" s="69"/>
      <c r="Q1104" s="14" t="s">
        <v>22</v>
      </c>
      <c r="R1104" s="77">
        <v>2</v>
      </c>
      <c r="S1104" s="77">
        <v>2</v>
      </c>
      <c r="T1104" s="77">
        <v>4</v>
      </c>
      <c r="U1104" s="15">
        <f>T1104/T1105</f>
        <v>1</v>
      </c>
      <c r="V1104" s="16">
        <v>660000</v>
      </c>
      <c r="W1104" s="16">
        <v>660000</v>
      </c>
      <c r="X1104" s="16">
        <v>1320000</v>
      </c>
      <c r="Y1104" s="15">
        <f>X1104/X1105</f>
        <v>1</v>
      </c>
      <c r="Z1104" s="15">
        <f t="shared" si="35"/>
        <v>1.0969802643578732E-4</v>
      </c>
    </row>
    <row r="1105" spans="1:26" s="3" customFormat="1" ht="13.5" thickBot="1">
      <c r="A1105" s="17" t="s">
        <v>12</v>
      </c>
      <c r="B1105" s="71" t="s">
        <v>131</v>
      </c>
      <c r="C1105" s="18"/>
      <c r="D1105" s="78">
        <v>29</v>
      </c>
      <c r="E1105" s="78">
        <v>29</v>
      </c>
      <c r="F1105" s="78">
        <v>58</v>
      </c>
      <c r="G1105" s="19">
        <f>F1105/F1105</f>
        <v>1</v>
      </c>
      <c r="H1105" s="20">
        <v>8791245</v>
      </c>
      <c r="I1105" s="20">
        <v>8791245</v>
      </c>
      <c r="J1105" s="20">
        <v>17582490</v>
      </c>
      <c r="K1105" s="19">
        <f>J1105/J1105</f>
        <v>1</v>
      </c>
      <c r="L1105" s="21">
        <f t="shared" si="34"/>
        <v>1.3020481736465686E-3</v>
      </c>
      <c r="O1105" s="17" t="s">
        <v>12</v>
      </c>
      <c r="P1105" s="71" t="s">
        <v>131</v>
      </c>
      <c r="Q1105" s="18"/>
      <c r="R1105" s="78">
        <v>2</v>
      </c>
      <c r="S1105" s="78">
        <v>2</v>
      </c>
      <c r="T1105" s="78">
        <v>4</v>
      </c>
      <c r="U1105" s="19">
        <f>T1105/T1105</f>
        <v>1</v>
      </c>
      <c r="V1105" s="20">
        <v>660000</v>
      </c>
      <c r="W1105" s="20">
        <v>660000</v>
      </c>
      <c r="X1105" s="20">
        <v>1320000</v>
      </c>
      <c r="Y1105" s="19">
        <f>X1105/X1105</f>
        <v>1</v>
      </c>
      <c r="Z1105" s="21">
        <f t="shared" si="35"/>
        <v>1.0969802643578732E-4</v>
      </c>
    </row>
    <row r="1106" spans="1:26" s="6" customFormat="1" ht="13.5" thickBot="1">
      <c r="A1106" s="50" t="s">
        <v>132</v>
      </c>
      <c r="B1106" s="72"/>
      <c r="C1106" s="51"/>
      <c r="D1106" s="85">
        <v>6128</v>
      </c>
      <c r="E1106" s="85">
        <v>6128</v>
      </c>
      <c r="F1106" s="85">
        <v>12256</v>
      </c>
      <c r="G1106" s="52"/>
      <c r="H1106" s="53">
        <v>4189240999</v>
      </c>
      <c r="I1106" s="53">
        <v>4189240999</v>
      </c>
      <c r="J1106" s="53">
        <v>8378481998</v>
      </c>
      <c r="K1106" s="52"/>
      <c r="L1106" s="54">
        <f t="shared" si="34"/>
        <v>0.62045746554819892</v>
      </c>
      <c r="O1106" s="50" t="s">
        <v>132</v>
      </c>
      <c r="P1106" s="72"/>
      <c r="Q1106" s="51"/>
      <c r="R1106" s="85">
        <v>5766</v>
      </c>
      <c r="S1106" s="85">
        <v>5766</v>
      </c>
      <c r="T1106" s="85">
        <v>11532</v>
      </c>
      <c r="U1106" s="52"/>
      <c r="V1106" s="53">
        <v>3786974225</v>
      </c>
      <c r="W1106" s="53">
        <v>3786974225</v>
      </c>
      <c r="X1106" s="53">
        <v>7573948450</v>
      </c>
      <c r="Y1106" s="52"/>
      <c r="Z1106" s="54">
        <f t="shared" si="35"/>
        <v>0.62942969491772005</v>
      </c>
    </row>
    <row r="1107" spans="1:26" s="7" customFormat="1">
      <c r="A1107" s="7" t="s">
        <v>135</v>
      </c>
      <c r="D1107" s="86">
        <v>12833</v>
      </c>
      <c r="E1107" s="86">
        <v>12833</v>
      </c>
      <c r="F1107" s="86">
        <v>25666</v>
      </c>
      <c r="H1107" s="8">
        <v>6751858478</v>
      </c>
      <c r="I1107" s="8">
        <v>6751858478</v>
      </c>
      <c r="J1107" s="8">
        <v>13503716956</v>
      </c>
      <c r="K1107" s="8"/>
      <c r="L1107" s="9">
        <f>J1107/13503716956</f>
        <v>1</v>
      </c>
      <c r="O1107" s="7" t="s">
        <v>135</v>
      </c>
      <c r="R1107" s="86">
        <v>11582</v>
      </c>
      <c r="S1107" s="86">
        <v>11582</v>
      </c>
      <c r="T1107" s="86">
        <v>23164</v>
      </c>
      <c r="V1107" s="8">
        <v>6016516627</v>
      </c>
      <c r="W1107" s="8">
        <v>6016516627</v>
      </c>
      <c r="X1107" s="8">
        <v>12033033254</v>
      </c>
      <c r="Y1107" s="8"/>
      <c r="Z1107" s="9">
        <f t="shared" si="35"/>
        <v>1</v>
      </c>
    </row>
  </sheetData>
  <mergeCells count="2">
    <mergeCell ref="A2:L2"/>
    <mergeCell ref="O2:Z2"/>
  </mergeCells>
  <printOptions horizontalCentered="1"/>
  <pageMargins left="0.7" right="0.7" top="1" bottom="0.75" header="0.55000000000000004" footer="0.55000000000000004"/>
  <pageSetup scale="83" fitToHeight="0" orientation="landscape" r:id="rId1"/>
  <headerFooter>
    <oddHeader>&amp;CJohn R. Wood Properties
Market Share Report 2015 Yearend</oddHeader>
    <oddFooter>&amp;LYE2015 - YE 2016 Market Share Comparison Reports&amp;R&amp;P</oddFooter>
  </headerFooter>
  <rowBreaks count="27" manualBreakCount="27">
    <brk id="43" max="16383" man="1"/>
    <brk id="83" max="16383" man="1"/>
    <brk id="123" max="16383" man="1"/>
    <brk id="163" max="16383" man="1"/>
    <brk id="203" max="16383" man="1"/>
    <brk id="243" max="16383" man="1"/>
    <brk id="283" max="16383" man="1"/>
    <brk id="323" max="16383" man="1"/>
    <brk id="363" max="16383" man="1"/>
    <brk id="403" max="16383" man="1"/>
    <brk id="443" max="16383" man="1"/>
    <brk id="483" max="16383" man="1"/>
    <brk id="523" max="16383" man="1"/>
    <brk id="555" max="16383" man="1"/>
    <brk id="595" max="16383" man="1"/>
    <brk id="635" max="16383" man="1"/>
    <brk id="675" max="16383" man="1"/>
    <brk id="715" max="16383" man="1"/>
    <brk id="755" max="16383" man="1"/>
    <brk id="795" max="16383" man="1"/>
    <brk id="835" max="16383" man="1"/>
    <brk id="875" max="16383" man="1"/>
    <brk id="915" max="16383" man="1"/>
    <brk id="955" max="16383" man="1"/>
    <brk id="995" max="16383" man="1"/>
    <brk id="1035" max="16383" man="1"/>
    <brk id="10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105"/>
  <sheetViews>
    <sheetView workbookViewId="0">
      <selection activeCell="B560" sqref="B560"/>
    </sheetView>
  </sheetViews>
  <sheetFormatPr defaultRowHeight="12.75"/>
  <cols>
    <col min="1" max="1" width="17" bestFit="1" customWidth="1"/>
    <col min="2" max="2" width="10.140625" bestFit="1" customWidth="1"/>
    <col min="3" max="3" width="12.42578125" bestFit="1" customWidth="1"/>
    <col min="4" max="4" width="12.140625" bestFit="1" customWidth="1"/>
    <col min="5" max="6" width="6" bestFit="1" customWidth="1"/>
    <col min="7" max="7" width="18.42578125" bestFit="1" customWidth="1"/>
    <col min="8" max="9" width="15" bestFit="1" customWidth="1"/>
    <col min="10" max="10" width="16.85546875" bestFit="1" customWidth="1"/>
    <col min="11" max="11" width="23.140625" bestFit="1" customWidth="1"/>
  </cols>
  <sheetData>
    <row r="1" spans="1:11">
      <c r="D1" t="s">
        <v>2</v>
      </c>
      <c r="G1" t="s">
        <v>3</v>
      </c>
      <c r="J1" t="s">
        <v>4</v>
      </c>
      <c r="K1" t="s">
        <v>5</v>
      </c>
    </row>
    <row r="2" spans="1:1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9</v>
      </c>
      <c r="H2" t="s">
        <v>10</v>
      </c>
      <c r="I2" t="s">
        <v>11</v>
      </c>
    </row>
    <row r="3" spans="1:11">
      <c r="A3" t="s">
        <v>133</v>
      </c>
      <c r="B3" t="s">
        <v>13</v>
      </c>
      <c r="C3" t="s">
        <v>14</v>
      </c>
      <c r="E3">
        <v>1</v>
      </c>
      <c r="G3" s="1"/>
      <c r="H3" s="1">
        <v>539000</v>
      </c>
      <c r="I3" s="1"/>
      <c r="J3">
        <v>1</v>
      </c>
      <c r="K3" s="1">
        <v>539000</v>
      </c>
    </row>
    <row r="4" spans="1:11">
      <c r="A4" t="s">
        <v>133</v>
      </c>
      <c r="C4" t="s">
        <v>15</v>
      </c>
      <c r="E4">
        <v>2</v>
      </c>
      <c r="F4">
        <v>3</v>
      </c>
      <c r="G4" s="1"/>
      <c r="H4" s="1">
        <v>935000</v>
      </c>
      <c r="I4" s="1">
        <v>1574050</v>
      </c>
      <c r="J4">
        <v>5</v>
      </c>
      <c r="K4" s="1">
        <v>2509050</v>
      </c>
    </row>
    <row r="5" spans="1:11">
      <c r="A5" t="s">
        <v>133</v>
      </c>
      <c r="C5" t="s">
        <v>16</v>
      </c>
      <c r="E5">
        <v>8</v>
      </c>
      <c r="F5">
        <v>10</v>
      </c>
      <c r="G5" s="1"/>
      <c r="H5" s="1">
        <v>3138700</v>
      </c>
      <c r="I5" s="1">
        <v>3758400</v>
      </c>
      <c r="J5">
        <v>18</v>
      </c>
      <c r="K5" s="1">
        <v>6897100</v>
      </c>
    </row>
    <row r="6" spans="1:11">
      <c r="A6" t="s">
        <v>133</v>
      </c>
      <c r="C6" t="s">
        <v>17</v>
      </c>
      <c r="E6">
        <v>1</v>
      </c>
      <c r="G6" s="1"/>
      <c r="H6" s="1">
        <v>420000</v>
      </c>
      <c r="I6" s="1"/>
      <c r="J6">
        <v>1</v>
      </c>
      <c r="K6" s="1">
        <v>420000</v>
      </c>
    </row>
    <row r="7" spans="1:11">
      <c r="A7" t="s">
        <v>133</v>
      </c>
      <c r="C7" t="s">
        <v>18</v>
      </c>
      <c r="E7">
        <v>5</v>
      </c>
      <c r="F7">
        <v>4</v>
      </c>
      <c r="G7" s="1"/>
      <c r="H7" s="1">
        <v>2464000</v>
      </c>
      <c r="I7" s="1">
        <v>1960000</v>
      </c>
      <c r="J7">
        <v>9</v>
      </c>
      <c r="K7" s="1">
        <v>4424000</v>
      </c>
    </row>
    <row r="8" spans="1:11">
      <c r="A8" t="s">
        <v>133</v>
      </c>
      <c r="C8" t="s">
        <v>19</v>
      </c>
      <c r="E8">
        <v>2</v>
      </c>
      <c r="G8" s="1"/>
      <c r="H8" s="1">
        <v>610000</v>
      </c>
      <c r="I8" s="1"/>
      <c r="J8">
        <v>2</v>
      </c>
      <c r="K8" s="1">
        <v>610000</v>
      </c>
    </row>
    <row r="9" spans="1:11">
      <c r="A9" t="s">
        <v>133</v>
      </c>
      <c r="C9" t="s">
        <v>20</v>
      </c>
      <c r="E9">
        <v>4</v>
      </c>
      <c r="F9">
        <v>3</v>
      </c>
      <c r="G9" s="1"/>
      <c r="H9" s="1">
        <v>1561000</v>
      </c>
      <c r="I9" s="1">
        <v>876500</v>
      </c>
      <c r="J9">
        <v>7</v>
      </c>
      <c r="K9" s="1">
        <v>2437500</v>
      </c>
    </row>
    <row r="10" spans="1:11">
      <c r="A10" t="s">
        <v>133</v>
      </c>
      <c r="C10" t="s">
        <v>21</v>
      </c>
      <c r="E10">
        <v>4</v>
      </c>
      <c r="F10">
        <v>5</v>
      </c>
      <c r="G10" s="1"/>
      <c r="H10" s="1">
        <v>2420000</v>
      </c>
      <c r="I10" s="1">
        <v>2009000</v>
      </c>
      <c r="J10">
        <v>9</v>
      </c>
      <c r="K10" s="1">
        <v>4429000</v>
      </c>
    </row>
    <row r="11" spans="1:11">
      <c r="A11" t="s">
        <v>133</v>
      </c>
      <c r="C11" t="s">
        <v>22</v>
      </c>
      <c r="E11">
        <v>49</v>
      </c>
      <c r="F11">
        <v>51</v>
      </c>
      <c r="G11" s="1"/>
      <c r="H11" s="1">
        <v>18420350</v>
      </c>
      <c r="I11" s="1">
        <v>20330100</v>
      </c>
      <c r="J11">
        <v>100</v>
      </c>
      <c r="K11" s="1">
        <v>38750450</v>
      </c>
    </row>
    <row r="12" spans="1:11">
      <c r="A12" t="s">
        <v>133</v>
      </c>
      <c r="B12" t="s">
        <v>23</v>
      </c>
      <c r="E12">
        <v>76</v>
      </c>
      <c r="F12">
        <v>76</v>
      </c>
      <c r="G12" s="1"/>
      <c r="H12" s="1">
        <v>30508050</v>
      </c>
      <c r="I12" s="1">
        <v>30508050</v>
      </c>
      <c r="J12">
        <v>152</v>
      </c>
      <c r="K12" s="1">
        <v>61016100</v>
      </c>
    </row>
    <row r="13" spans="1:11">
      <c r="A13" t="s">
        <v>133</v>
      </c>
      <c r="B13" t="s">
        <v>24</v>
      </c>
      <c r="C13" t="s">
        <v>14</v>
      </c>
      <c r="E13">
        <v>3</v>
      </c>
      <c r="F13">
        <v>8</v>
      </c>
      <c r="G13" s="1"/>
      <c r="H13" s="1">
        <v>764900</v>
      </c>
      <c r="I13" s="1">
        <v>1590000</v>
      </c>
      <c r="J13">
        <v>11</v>
      </c>
      <c r="K13" s="1">
        <v>2354900</v>
      </c>
    </row>
    <row r="14" spans="1:11">
      <c r="A14" t="s">
        <v>133</v>
      </c>
      <c r="C14" t="s">
        <v>15</v>
      </c>
      <c r="E14">
        <v>2</v>
      </c>
      <c r="F14">
        <v>4</v>
      </c>
      <c r="G14" s="1"/>
      <c r="H14" s="1">
        <v>602500</v>
      </c>
      <c r="I14" s="1">
        <v>1030000</v>
      </c>
      <c r="J14">
        <v>6</v>
      </c>
      <c r="K14" s="1">
        <v>1632500</v>
      </c>
    </row>
    <row r="15" spans="1:11">
      <c r="A15" t="s">
        <v>133</v>
      </c>
      <c r="C15" t="s">
        <v>16</v>
      </c>
      <c r="E15">
        <v>5</v>
      </c>
      <c r="F15">
        <v>7</v>
      </c>
      <c r="G15" s="1"/>
      <c r="H15" s="1">
        <v>1066500</v>
      </c>
      <c r="I15" s="1">
        <v>1249400</v>
      </c>
      <c r="J15">
        <v>12</v>
      </c>
      <c r="K15" s="1">
        <v>2315900</v>
      </c>
    </row>
    <row r="16" spans="1:11">
      <c r="A16" t="s">
        <v>133</v>
      </c>
      <c r="C16" t="s">
        <v>17</v>
      </c>
      <c r="E16">
        <v>2</v>
      </c>
      <c r="F16">
        <v>1</v>
      </c>
      <c r="G16" s="1"/>
      <c r="H16" s="1">
        <v>385000</v>
      </c>
      <c r="I16" s="1">
        <v>260000</v>
      </c>
      <c r="J16">
        <v>3</v>
      </c>
      <c r="K16" s="1">
        <v>645000</v>
      </c>
    </row>
    <row r="17" spans="1:11">
      <c r="A17" t="s">
        <v>133</v>
      </c>
      <c r="C17" t="s">
        <v>18</v>
      </c>
      <c r="E17">
        <v>3</v>
      </c>
      <c r="F17">
        <v>1</v>
      </c>
      <c r="G17" s="1"/>
      <c r="H17" s="1">
        <v>564000</v>
      </c>
      <c r="I17" s="1">
        <v>160000</v>
      </c>
      <c r="J17">
        <v>4</v>
      </c>
      <c r="K17" s="1">
        <v>724000</v>
      </c>
    </row>
    <row r="18" spans="1:11">
      <c r="A18" t="s">
        <v>133</v>
      </c>
      <c r="C18" t="s">
        <v>19</v>
      </c>
      <c r="F18">
        <v>1</v>
      </c>
      <c r="G18" s="1"/>
      <c r="H18" s="1"/>
      <c r="I18" s="1">
        <v>178000</v>
      </c>
      <c r="J18">
        <v>1</v>
      </c>
      <c r="K18" s="1">
        <v>178000</v>
      </c>
    </row>
    <row r="19" spans="1:11">
      <c r="A19" t="s">
        <v>133</v>
      </c>
      <c r="C19" t="s">
        <v>20</v>
      </c>
      <c r="E19">
        <v>2</v>
      </c>
      <c r="F19">
        <v>2</v>
      </c>
      <c r="G19" s="1"/>
      <c r="H19" s="1">
        <v>422000</v>
      </c>
      <c r="I19" s="1">
        <v>410000</v>
      </c>
      <c r="J19">
        <v>4</v>
      </c>
      <c r="K19" s="1">
        <v>832000</v>
      </c>
    </row>
    <row r="20" spans="1:11">
      <c r="A20" t="s">
        <v>133</v>
      </c>
      <c r="C20" t="s">
        <v>21</v>
      </c>
      <c r="E20">
        <v>4</v>
      </c>
      <c r="F20">
        <v>3</v>
      </c>
      <c r="G20" s="1"/>
      <c r="H20" s="1">
        <v>736500</v>
      </c>
      <c r="I20" s="1">
        <v>915000</v>
      </c>
      <c r="J20">
        <v>7</v>
      </c>
      <c r="K20" s="1">
        <v>1651500</v>
      </c>
    </row>
    <row r="21" spans="1:11">
      <c r="A21" t="s">
        <v>133</v>
      </c>
      <c r="C21" t="s">
        <v>22</v>
      </c>
      <c r="E21">
        <v>37</v>
      </c>
      <c r="F21">
        <v>31</v>
      </c>
      <c r="G21" s="1"/>
      <c r="H21" s="1">
        <v>8064567</v>
      </c>
      <c r="I21" s="1">
        <v>6813567</v>
      </c>
      <c r="J21">
        <v>68</v>
      </c>
      <c r="K21" s="1">
        <v>14878134</v>
      </c>
    </row>
    <row r="22" spans="1:11">
      <c r="A22" t="s">
        <v>133</v>
      </c>
      <c r="B22" t="s">
        <v>25</v>
      </c>
      <c r="E22">
        <v>58</v>
      </c>
      <c r="F22">
        <v>58</v>
      </c>
      <c r="G22" s="1"/>
      <c r="H22" s="1">
        <v>12605967</v>
      </c>
      <c r="I22" s="1">
        <v>12605967</v>
      </c>
      <c r="J22">
        <v>116</v>
      </c>
      <c r="K22" s="1">
        <v>25211934</v>
      </c>
    </row>
    <row r="23" spans="1:11">
      <c r="A23" t="s">
        <v>133</v>
      </c>
      <c r="B23" t="s">
        <v>26</v>
      </c>
      <c r="C23" t="s">
        <v>14</v>
      </c>
      <c r="E23">
        <v>2</v>
      </c>
      <c r="F23">
        <v>1</v>
      </c>
      <c r="G23" s="1"/>
      <c r="H23" s="1">
        <v>1442000</v>
      </c>
      <c r="I23" s="1">
        <v>3000000</v>
      </c>
      <c r="J23">
        <v>3</v>
      </c>
      <c r="K23" s="1">
        <v>4442000</v>
      </c>
    </row>
    <row r="24" spans="1:11">
      <c r="A24" t="s">
        <v>133</v>
      </c>
      <c r="C24" t="s">
        <v>15</v>
      </c>
      <c r="E24">
        <v>1</v>
      </c>
      <c r="F24">
        <v>2</v>
      </c>
      <c r="G24" s="1"/>
      <c r="H24" s="1">
        <v>410000</v>
      </c>
      <c r="I24" s="1">
        <v>635000</v>
      </c>
      <c r="J24">
        <v>3</v>
      </c>
      <c r="K24" s="1">
        <v>1045000</v>
      </c>
    </row>
    <row r="25" spans="1:11">
      <c r="A25" t="s">
        <v>133</v>
      </c>
      <c r="C25" t="s">
        <v>16</v>
      </c>
      <c r="E25">
        <v>10</v>
      </c>
      <c r="F25">
        <v>8</v>
      </c>
      <c r="G25" s="1"/>
      <c r="H25" s="1">
        <v>4728000</v>
      </c>
      <c r="I25" s="1">
        <v>3847000</v>
      </c>
      <c r="J25">
        <v>18</v>
      </c>
      <c r="K25" s="1">
        <v>8575000</v>
      </c>
    </row>
    <row r="26" spans="1:11">
      <c r="A26" t="s">
        <v>133</v>
      </c>
      <c r="C26" t="s">
        <v>17</v>
      </c>
      <c r="E26">
        <v>3</v>
      </c>
      <c r="F26">
        <v>2</v>
      </c>
      <c r="G26" s="1"/>
      <c r="H26" s="1">
        <v>1851000</v>
      </c>
      <c r="I26" s="1">
        <v>680000</v>
      </c>
      <c r="J26">
        <v>5</v>
      </c>
      <c r="K26" s="1">
        <v>2531000</v>
      </c>
    </row>
    <row r="27" spans="1:11">
      <c r="A27" t="s">
        <v>133</v>
      </c>
      <c r="C27" t="s">
        <v>18</v>
      </c>
      <c r="E27">
        <v>1</v>
      </c>
      <c r="G27" s="1"/>
      <c r="H27" s="1">
        <v>326000</v>
      </c>
      <c r="I27" s="1"/>
      <c r="J27">
        <v>1</v>
      </c>
      <c r="K27" s="1">
        <v>326000</v>
      </c>
    </row>
    <row r="28" spans="1:11">
      <c r="A28" t="s">
        <v>133</v>
      </c>
      <c r="C28" t="s">
        <v>19</v>
      </c>
      <c r="E28">
        <v>33</v>
      </c>
      <c r="F28">
        <v>30</v>
      </c>
      <c r="G28" s="1"/>
      <c r="H28" s="1">
        <v>27499000</v>
      </c>
      <c r="I28" s="1">
        <v>26180250</v>
      </c>
      <c r="J28">
        <v>63</v>
      </c>
      <c r="K28" s="1">
        <v>53679250</v>
      </c>
    </row>
    <row r="29" spans="1:11">
      <c r="A29" t="s">
        <v>133</v>
      </c>
      <c r="C29" t="s">
        <v>20</v>
      </c>
      <c r="E29">
        <v>21</v>
      </c>
      <c r="F29">
        <v>30</v>
      </c>
      <c r="G29" s="1"/>
      <c r="H29" s="1">
        <v>11300000</v>
      </c>
      <c r="I29" s="1">
        <v>18987000</v>
      </c>
      <c r="J29">
        <v>51</v>
      </c>
      <c r="K29" s="1">
        <v>30287000</v>
      </c>
    </row>
    <row r="30" spans="1:11">
      <c r="A30" t="s">
        <v>133</v>
      </c>
      <c r="C30" t="s">
        <v>21</v>
      </c>
      <c r="E30">
        <v>24</v>
      </c>
      <c r="F30">
        <v>27</v>
      </c>
      <c r="G30" s="1"/>
      <c r="H30" s="1">
        <v>16450250</v>
      </c>
      <c r="I30" s="1">
        <v>17698000</v>
      </c>
      <c r="J30">
        <v>51</v>
      </c>
      <c r="K30" s="1">
        <v>34148250</v>
      </c>
    </row>
    <row r="31" spans="1:11">
      <c r="A31" t="s">
        <v>133</v>
      </c>
      <c r="C31" t="s">
        <v>22</v>
      </c>
      <c r="E31">
        <v>19</v>
      </c>
      <c r="F31">
        <v>14</v>
      </c>
      <c r="G31" s="1"/>
      <c r="H31" s="1">
        <v>12068000</v>
      </c>
      <c r="I31" s="1">
        <v>5047000</v>
      </c>
      <c r="J31">
        <v>33</v>
      </c>
      <c r="K31" s="1">
        <v>17115000</v>
      </c>
    </row>
    <row r="32" spans="1:11">
      <c r="A32" t="s">
        <v>133</v>
      </c>
      <c r="B32" t="s">
        <v>27</v>
      </c>
      <c r="E32">
        <v>114</v>
      </c>
      <c r="F32">
        <v>114</v>
      </c>
      <c r="G32" s="1"/>
      <c r="H32" s="1">
        <v>76074250</v>
      </c>
      <c r="I32" s="1">
        <v>76074250</v>
      </c>
      <c r="J32">
        <v>228</v>
      </c>
      <c r="K32" s="1">
        <v>152148500</v>
      </c>
    </row>
    <row r="33" spans="1:11">
      <c r="A33" t="s">
        <v>133</v>
      </c>
      <c r="B33" t="s">
        <v>28</v>
      </c>
      <c r="C33" t="s">
        <v>14</v>
      </c>
      <c r="E33">
        <v>12</v>
      </c>
      <c r="F33">
        <v>15</v>
      </c>
      <c r="G33" s="1"/>
      <c r="H33" s="1">
        <v>5712800</v>
      </c>
      <c r="I33" s="1">
        <v>14889900</v>
      </c>
      <c r="J33">
        <v>27</v>
      </c>
      <c r="K33" s="1">
        <v>20602700</v>
      </c>
    </row>
    <row r="34" spans="1:11">
      <c r="A34" t="s">
        <v>133</v>
      </c>
      <c r="C34" t="s">
        <v>15</v>
      </c>
      <c r="E34">
        <v>8</v>
      </c>
      <c r="F34">
        <v>4</v>
      </c>
      <c r="G34" s="1"/>
      <c r="H34" s="1">
        <v>2702100</v>
      </c>
      <c r="I34" s="1">
        <v>1419000</v>
      </c>
      <c r="J34">
        <v>12</v>
      </c>
      <c r="K34" s="1">
        <v>4121100</v>
      </c>
    </row>
    <row r="35" spans="1:11">
      <c r="A35" t="s">
        <v>133</v>
      </c>
      <c r="C35" t="s">
        <v>16</v>
      </c>
      <c r="E35">
        <v>10</v>
      </c>
      <c r="F35">
        <v>18</v>
      </c>
      <c r="G35" s="1"/>
      <c r="H35" s="1">
        <v>4397000</v>
      </c>
      <c r="I35" s="1">
        <v>6225100</v>
      </c>
      <c r="J35">
        <v>28</v>
      </c>
      <c r="K35" s="1">
        <v>10622100</v>
      </c>
    </row>
    <row r="36" spans="1:11">
      <c r="A36" t="s">
        <v>133</v>
      </c>
      <c r="C36" t="s">
        <v>17</v>
      </c>
      <c r="E36">
        <v>10</v>
      </c>
      <c r="F36">
        <v>9</v>
      </c>
      <c r="G36" s="1"/>
      <c r="H36" s="1">
        <v>6686440</v>
      </c>
      <c r="I36" s="1">
        <v>7550400</v>
      </c>
      <c r="J36">
        <v>19</v>
      </c>
      <c r="K36" s="1">
        <v>14236840</v>
      </c>
    </row>
    <row r="37" spans="1:11">
      <c r="A37" t="s">
        <v>133</v>
      </c>
      <c r="C37" t="s">
        <v>18</v>
      </c>
      <c r="E37">
        <v>4</v>
      </c>
      <c r="F37">
        <v>1</v>
      </c>
      <c r="G37" s="1"/>
      <c r="H37" s="1">
        <v>1555000</v>
      </c>
      <c r="I37" s="1">
        <v>365000</v>
      </c>
      <c r="J37">
        <v>5</v>
      </c>
      <c r="K37" s="1">
        <v>1920000</v>
      </c>
    </row>
    <row r="38" spans="1:11">
      <c r="A38" t="s">
        <v>133</v>
      </c>
      <c r="C38" t="s">
        <v>19</v>
      </c>
      <c r="E38">
        <v>13</v>
      </c>
      <c r="F38">
        <v>12</v>
      </c>
      <c r="G38" s="1"/>
      <c r="H38" s="1">
        <v>6631000</v>
      </c>
      <c r="I38" s="1">
        <v>4584000</v>
      </c>
      <c r="J38">
        <v>25</v>
      </c>
      <c r="K38" s="1">
        <v>11215000</v>
      </c>
    </row>
    <row r="39" spans="1:11">
      <c r="A39" t="s">
        <v>133</v>
      </c>
      <c r="C39" t="s">
        <v>20</v>
      </c>
      <c r="E39">
        <v>9</v>
      </c>
      <c r="F39">
        <v>6</v>
      </c>
      <c r="G39" s="1"/>
      <c r="H39" s="1">
        <v>4175600</v>
      </c>
      <c r="I39" s="1">
        <v>2837000</v>
      </c>
      <c r="J39">
        <v>15</v>
      </c>
      <c r="K39" s="1">
        <v>7012600</v>
      </c>
    </row>
    <row r="40" spans="1:11">
      <c r="A40" t="s">
        <v>133</v>
      </c>
      <c r="C40" t="s">
        <v>21</v>
      </c>
      <c r="E40">
        <v>40</v>
      </c>
      <c r="F40">
        <v>48</v>
      </c>
      <c r="G40" s="1"/>
      <c r="H40" s="1">
        <v>22867300</v>
      </c>
      <c r="I40" s="1">
        <v>26993900</v>
      </c>
      <c r="J40">
        <v>88</v>
      </c>
      <c r="K40" s="1">
        <v>49861200</v>
      </c>
    </row>
    <row r="41" spans="1:11">
      <c r="A41" t="s">
        <v>133</v>
      </c>
      <c r="C41" t="s">
        <v>22</v>
      </c>
      <c r="E41">
        <v>49</v>
      </c>
      <c r="F41">
        <v>42</v>
      </c>
      <c r="G41" s="1"/>
      <c r="H41" s="1">
        <v>33577600</v>
      </c>
      <c r="I41" s="1">
        <v>23440540</v>
      </c>
      <c r="J41">
        <v>91</v>
      </c>
      <c r="K41" s="1">
        <v>57018140</v>
      </c>
    </row>
    <row r="42" spans="1:11">
      <c r="A42" t="s">
        <v>133</v>
      </c>
      <c r="B42" t="s">
        <v>29</v>
      </c>
      <c r="E42">
        <v>155</v>
      </c>
      <c r="F42">
        <v>155</v>
      </c>
      <c r="G42" s="1"/>
      <c r="H42" s="1">
        <v>88304840</v>
      </c>
      <c r="I42" s="1">
        <v>88304840</v>
      </c>
      <c r="J42">
        <v>310</v>
      </c>
      <c r="K42" s="1">
        <v>176609680</v>
      </c>
    </row>
    <row r="43" spans="1:11">
      <c r="A43" t="s">
        <v>133</v>
      </c>
      <c r="B43" t="s">
        <v>30</v>
      </c>
      <c r="C43" t="s">
        <v>14</v>
      </c>
      <c r="E43">
        <v>2</v>
      </c>
      <c r="F43">
        <v>1</v>
      </c>
      <c r="G43" s="1"/>
      <c r="H43" s="1">
        <v>380500</v>
      </c>
      <c r="I43" s="1">
        <v>117000</v>
      </c>
      <c r="J43">
        <v>3</v>
      </c>
      <c r="K43" s="1">
        <v>497500</v>
      </c>
    </row>
    <row r="44" spans="1:11">
      <c r="A44" t="s">
        <v>133</v>
      </c>
      <c r="C44" t="s">
        <v>15</v>
      </c>
      <c r="E44">
        <v>1</v>
      </c>
      <c r="F44">
        <v>3</v>
      </c>
      <c r="G44" s="1"/>
      <c r="H44" s="1">
        <v>150000</v>
      </c>
      <c r="I44" s="1">
        <v>395000</v>
      </c>
      <c r="J44">
        <v>4</v>
      </c>
      <c r="K44" s="1">
        <v>545000</v>
      </c>
    </row>
    <row r="45" spans="1:11">
      <c r="A45" t="s">
        <v>133</v>
      </c>
      <c r="C45" t="s">
        <v>16</v>
      </c>
      <c r="E45">
        <v>6</v>
      </c>
      <c r="F45">
        <v>4</v>
      </c>
      <c r="G45" s="1"/>
      <c r="H45" s="1">
        <v>947000</v>
      </c>
      <c r="I45" s="1">
        <v>573000</v>
      </c>
      <c r="J45">
        <v>10</v>
      </c>
      <c r="K45" s="1">
        <v>1520000</v>
      </c>
    </row>
    <row r="46" spans="1:11">
      <c r="A46" t="s">
        <v>133</v>
      </c>
      <c r="C46" t="s">
        <v>17</v>
      </c>
      <c r="E46">
        <v>4</v>
      </c>
      <c r="F46">
        <v>3</v>
      </c>
      <c r="G46" s="1"/>
      <c r="H46" s="1">
        <v>583000</v>
      </c>
      <c r="I46" s="1">
        <v>334900</v>
      </c>
      <c r="J46">
        <v>7</v>
      </c>
      <c r="K46" s="1">
        <v>917900</v>
      </c>
    </row>
    <row r="47" spans="1:11">
      <c r="A47" t="s">
        <v>133</v>
      </c>
      <c r="C47" t="s">
        <v>18</v>
      </c>
      <c r="E47">
        <v>4</v>
      </c>
      <c r="G47" s="1"/>
      <c r="H47" s="1">
        <v>531400</v>
      </c>
      <c r="I47" s="1"/>
      <c r="J47">
        <v>4</v>
      </c>
      <c r="K47" s="1">
        <v>531400</v>
      </c>
    </row>
    <row r="48" spans="1:11">
      <c r="A48" t="s">
        <v>133</v>
      </c>
      <c r="C48" t="s">
        <v>19</v>
      </c>
      <c r="G48" s="1"/>
      <c r="H48" s="1"/>
      <c r="I48" s="1"/>
      <c r="K48" s="1"/>
    </row>
    <row r="49" spans="1:11">
      <c r="A49" t="s">
        <v>133</v>
      </c>
      <c r="C49" t="s">
        <v>20</v>
      </c>
      <c r="E49">
        <v>1</v>
      </c>
      <c r="F49">
        <v>1</v>
      </c>
      <c r="G49" s="1"/>
      <c r="H49" s="1">
        <v>395000</v>
      </c>
      <c r="I49" s="1">
        <v>168000</v>
      </c>
      <c r="J49">
        <v>2</v>
      </c>
      <c r="K49" s="1">
        <v>563000</v>
      </c>
    </row>
    <row r="50" spans="1:11">
      <c r="A50" t="s">
        <v>133</v>
      </c>
      <c r="C50" t="s">
        <v>21</v>
      </c>
      <c r="E50">
        <v>2</v>
      </c>
      <c r="F50">
        <v>9</v>
      </c>
      <c r="G50" s="1"/>
      <c r="H50" s="1">
        <v>474000</v>
      </c>
      <c r="I50" s="1">
        <v>1823900</v>
      </c>
      <c r="J50">
        <v>11</v>
      </c>
      <c r="K50" s="1">
        <v>2297900</v>
      </c>
    </row>
    <row r="51" spans="1:11">
      <c r="A51" t="s">
        <v>133</v>
      </c>
      <c r="C51" t="s">
        <v>22</v>
      </c>
      <c r="E51">
        <v>22</v>
      </c>
      <c r="F51">
        <v>21</v>
      </c>
      <c r="G51" s="1"/>
      <c r="H51" s="1">
        <v>4478065</v>
      </c>
      <c r="I51" s="1">
        <v>4527165</v>
      </c>
      <c r="J51">
        <v>43</v>
      </c>
      <c r="K51" s="1">
        <v>9005230</v>
      </c>
    </row>
    <row r="52" spans="1:11">
      <c r="A52" t="s">
        <v>133</v>
      </c>
      <c r="B52" t="s">
        <v>31</v>
      </c>
      <c r="E52">
        <v>42</v>
      </c>
      <c r="F52">
        <v>42</v>
      </c>
      <c r="G52" s="1"/>
      <c r="H52" s="1">
        <v>7938965</v>
      </c>
      <c r="I52" s="1">
        <v>7938965</v>
      </c>
      <c r="J52">
        <v>84</v>
      </c>
      <c r="K52" s="1">
        <v>15877930</v>
      </c>
    </row>
    <row r="53" spans="1:11">
      <c r="A53" t="s">
        <v>133</v>
      </c>
      <c r="B53" t="s">
        <v>32</v>
      </c>
      <c r="C53" t="s">
        <v>14</v>
      </c>
      <c r="E53">
        <v>3</v>
      </c>
      <c r="F53">
        <v>5</v>
      </c>
      <c r="G53" s="1"/>
      <c r="H53" s="1">
        <v>521000</v>
      </c>
      <c r="I53" s="1">
        <v>929900</v>
      </c>
      <c r="J53">
        <v>8</v>
      </c>
      <c r="K53" s="1">
        <v>1450900</v>
      </c>
    </row>
    <row r="54" spans="1:11">
      <c r="A54" t="s">
        <v>133</v>
      </c>
      <c r="C54" t="s">
        <v>15</v>
      </c>
      <c r="E54">
        <v>1</v>
      </c>
      <c r="F54">
        <v>1</v>
      </c>
      <c r="G54" s="1"/>
      <c r="H54" s="1">
        <v>110000</v>
      </c>
      <c r="I54" s="1">
        <v>149000</v>
      </c>
      <c r="J54">
        <v>2</v>
      </c>
      <c r="K54" s="1">
        <v>259000</v>
      </c>
    </row>
    <row r="55" spans="1:11">
      <c r="A55" t="s">
        <v>133</v>
      </c>
      <c r="C55" t="s">
        <v>16</v>
      </c>
      <c r="E55">
        <v>7</v>
      </c>
      <c r="F55">
        <v>3</v>
      </c>
      <c r="G55" s="1"/>
      <c r="H55" s="1">
        <v>1206400</v>
      </c>
      <c r="I55" s="1">
        <v>405000</v>
      </c>
      <c r="J55">
        <v>10</v>
      </c>
      <c r="K55" s="1">
        <v>1611400</v>
      </c>
    </row>
    <row r="56" spans="1:11">
      <c r="A56" t="s">
        <v>133</v>
      </c>
      <c r="C56" t="s">
        <v>17</v>
      </c>
      <c r="E56">
        <v>4</v>
      </c>
      <c r="F56">
        <v>3</v>
      </c>
      <c r="G56" s="1"/>
      <c r="H56" s="1">
        <v>623100</v>
      </c>
      <c r="I56" s="1">
        <v>420100</v>
      </c>
      <c r="J56">
        <v>7</v>
      </c>
      <c r="K56" s="1">
        <v>1043200</v>
      </c>
    </row>
    <row r="57" spans="1:11">
      <c r="A57" t="s">
        <v>133</v>
      </c>
      <c r="C57" t="s">
        <v>18</v>
      </c>
      <c r="E57">
        <v>10</v>
      </c>
      <c r="F57">
        <v>6</v>
      </c>
      <c r="G57" s="1"/>
      <c r="H57" s="1">
        <v>1659500</v>
      </c>
      <c r="I57" s="1">
        <v>1024000</v>
      </c>
      <c r="J57">
        <v>16</v>
      </c>
      <c r="K57" s="1">
        <v>2683500</v>
      </c>
    </row>
    <row r="58" spans="1:11">
      <c r="A58" t="s">
        <v>133</v>
      </c>
      <c r="C58" t="s">
        <v>19</v>
      </c>
      <c r="E58">
        <v>3</v>
      </c>
      <c r="F58">
        <v>1</v>
      </c>
      <c r="G58" s="1"/>
      <c r="H58" s="1">
        <v>369000</v>
      </c>
      <c r="I58" s="1">
        <v>189900</v>
      </c>
      <c r="J58">
        <v>4</v>
      </c>
      <c r="K58" s="1">
        <v>558900</v>
      </c>
    </row>
    <row r="59" spans="1:11">
      <c r="A59" t="s">
        <v>133</v>
      </c>
      <c r="C59" t="s">
        <v>20</v>
      </c>
      <c r="E59">
        <v>6</v>
      </c>
      <c r="F59">
        <v>11</v>
      </c>
      <c r="G59" s="1"/>
      <c r="H59" s="1">
        <v>1130850</v>
      </c>
      <c r="I59" s="1">
        <v>2157900</v>
      </c>
      <c r="J59">
        <v>17</v>
      </c>
      <c r="K59" s="1">
        <v>3288750</v>
      </c>
    </row>
    <row r="60" spans="1:11">
      <c r="A60" t="s">
        <v>133</v>
      </c>
      <c r="C60" t="s">
        <v>21</v>
      </c>
      <c r="E60">
        <v>10</v>
      </c>
      <c r="F60">
        <v>14</v>
      </c>
      <c r="G60" s="1"/>
      <c r="H60" s="1">
        <v>1783621</v>
      </c>
      <c r="I60" s="1">
        <v>2292971</v>
      </c>
      <c r="J60">
        <v>24</v>
      </c>
      <c r="K60" s="1">
        <v>4076592</v>
      </c>
    </row>
    <row r="61" spans="1:11">
      <c r="A61" t="s">
        <v>133</v>
      </c>
      <c r="C61" t="s">
        <v>22</v>
      </c>
      <c r="E61">
        <v>32</v>
      </c>
      <c r="F61">
        <v>32</v>
      </c>
      <c r="G61" s="1"/>
      <c r="H61" s="1">
        <v>5106350</v>
      </c>
      <c r="I61" s="1">
        <v>4941050</v>
      </c>
      <c r="J61">
        <v>64</v>
      </c>
      <c r="K61" s="1">
        <v>10047400</v>
      </c>
    </row>
    <row r="62" spans="1:11">
      <c r="A62" t="s">
        <v>133</v>
      </c>
      <c r="B62" t="s">
        <v>33</v>
      </c>
      <c r="E62">
        <v>76</v>
      </c>
      <c r="F62">
        <v>76</v>
      </c>
      <c r="G62" s="1"/>
      <c r="H62" s="1">
        <v>12509821</v>
      </c>
      <c r="I62" s="1">
        <v>12509821</v>
      </c>
      <c r="J62">
        <v>152</v>
      </c>
      <c r="K62" s="1">
        <v>25019642</v>
      </c>
    </row>
    <row r="63" spans="1:11">
      <c r="A63" t="s">
        <v>133</v>
      </c>
      <c r="B63" t="s">
        <v>34</v>
      </c>
      <c r="C63" t="s">
        <v>14</v>
      </c>
      <c r="E63">
        <v>2</v>
      </c>
      <c r="G63" s="1"/>
      <c r="H63" s="1">
        <v>175000</v>
      </c>
      <c r="I63" s="1"/>
      <c r="J63">
        <v>2</v>
      </c>
      <c r="K63" s="1">
        <v>175000</v>
      </c>
    </row>
    <row r="64" spans="1:11">
      <c r="A64" t="s">
        <v>133</v>
      </c>
      <c r="C64" t="s">
        <v>15</v>
      </c>
      <c r="E64">
        <v>1</v>
      </c>
      <c r="F64">
        <v>1</v>
      </c>
      <c r="G64" s="1"/>
      <c r="H64" s="1">
        <v>119600</v>
      </c>
      <c r="I64" s="1">
        <v>119600</v>
      </c>
      <c r="J64">
        <v>2</v>
      </c>
      <c r="K64" s="1">
        <v>239200</v>
      </c>
    </row>
    <row r="65" spans="1:11">
      <c r="A65" t="s">
        <v>133</v>
      </c>
      <c r="C65" t="s">
        <v>16</v>
      </c>
      <c r="E65">
        <v>5</v>
      </c>
      <c r="F65">
        <v>2</v>
      </c>
      <c r="G65" s="1"/>
      <c r="H65" s="1">
        <v>909000</v>
      </c>
      <c r="I65" s="1">
        <v>405000</v>
      </c>
      <c r="J65">
        <v>7</v>
      </c>
      <c r="K65" s="1">
        <v>1314000</v>
      </c>
    </row>
    <row r="66" spans="1:11">
      <c r="A66" t="s">
        <v>133</v>
      </c>
      <c r="C66" t="s">
        <v>17</v>
      </c>
      <c r="F66">
        <v>2</v>
      </c>
      <c r="G66" s="1"/>
      <c r="H66" s="1"/>
      <c r="I66" s="1">
        <v>341000</v>
      </c>
      <c r="J66">
        <v>2</v>
      </c>
      <c r="K66" s="1">
        <v>341000</v>
      </c>
    </row>
    <row r="67" spans="1:11">
      <c r="A67" t="s">
        <v>133</v>
      </c>
      <c r="C67" t="s">
        <v>18</v>
      </c>
      <c r="F67">
        <v>1</v>
      </c>
      <c r="G67" s="1"/>
      <c r="H67" s="1"/>
      <c r="I67" s="1">
        <v>134700</v>
      </c>
      <c r="J67">
        <v>1</v>
      </c>
      <c r="K67" s="1">
        <v>134700</v>
      </c>
    </row>
    <row r="68" spans="1:11">
      <c r="A68" t="s">
        <v>133</v>
      </c>
      <c r="C68" t="s">
        <v>19</v>
      </c>
      <c r="E68">
        <v>2</v>
      </c>
      <c r="G68" s="1"/>
      <c r="H68" s="1">
        <v>505000</v>
      </c>
      <c r="I68" s="1"/>
      <c r="J68">
        <v>2</v>
      </c>
      <c r="K68" s="1">
        <v>505000</v>
      </c>
    </row>
    <row r="69" spans="1:11">
      <c r="A69" t="s">
        <v>133</v>
      </c>
      <c r="C69" t="s">
        <v>20</v>
      </c>
      <c r="E69">
        <v>1</v>
      </c>
      <c r="F69">
        <v>5</v>
      </c>
      <c r="G69" s="1"/>
      <c r="H69" s="1">
        <v>214000</v>
      </c>
      <c r="I69" s="1">
        <v>803500</v>
      </c>
      <c r="J69">
        <v>6</v>
      </c>
      <c r="K69" s="1">
        <v>1017500</v>
      </c>
    </row>
    <row r="70" spans="1:11">
      <c r="A70" t="s">
        <v>133</v>
      </c>
      <c r="C70" t="s">
        <v>21</v>
      </c>
      <c r="E70">
        <v>2</v>
      </c>
      <c r="F70">
        <v>2</v>
      </c>
      <c r="G70" s="1"/>
      <c r="H70" s="1">
        <v>344000</v>
      </c>
      <c r="I70" s="1">
        <v>446000</v>
      </c>
      <c r="J70">
        <v>4</v>
      </c>
      <c r="K70" s="1">
        <v>790000</v>
      </c>
    </row>
    <row r="71" spans="1:11">
      <c r="A71" t="s">
        <v>133</v>
      </c>
      <c r="C71" t="s">
        <v>22</v>
      </c>
      <c r="E71">
        <v>16</v>
      </c>
      <c r="F71">
        <v>16</v>
      </c>
      <c r="G71" s="1"/>
      <c r="H71" s="1">
        <v>2248350</v>
      </c>
      <c r="I71" s="1">
        <v>2265150</v>
      </c>
      <c r="J71">
        <v>32</v>
      </c>
      <c r="K71" s="1">
        <v>4513500</v>
      </c>
    </row>
    <row r="72" spans="1:11">
      <c r="A72" t="s">
        <v>133</v>
      </c>
      <c r="B72" t="s">
        <v>35</v>
      </c>
      <c r="E72">
        <v>29</v>
      </c>
      <c r="F72">
        <v>29</v>
      </c>
      <c r="G72" s="1"/>
      <c r="H72" s="1">
        <v>4514950</v>
      </c>
      <c r="I72" s="1">
        <v>4514950</v>
      </c>
      <c r="J72">
        <v>58</v>
      </c>
      <c r="K72" s="1">
        <v>9029900</v>
      </c>
    </row>
    <row r="73" spans="1:11">
      <c r="A73" t="s">
        <v>133</v>
      </c>
      <c r="B73" t="s">
        <v>36</v>
      </c>
      <c r="C73" t="s">
        <v>14</v>
      </c>
      <c r="F73">
        <v>1</v>
      </c>
      <c r="G73" s="1"/>
      <c r="H73" s="1"/>
      <c r="I73" s="1">
        <v>210000</v>
      </c>
      <c r="J73">
        <v>1</v>
      </c>
      <c r="K73" s="1">
        <v>210000</v>
      </c>
    </row>
    <row r="74" spans="1:11">
      <c r="A74" t="s">
        <v>133</v>
      </c>
      <c r="C74" t="s">
        <v>15</v>
      </c>
      <c r="E74">
        <v>2</v>
      </c>
      <c r="G74" s="1"/>
      <c r="H74" s="1">
        <v>428000</v>
      </c>
      <c r="I74" s="1"/>
      <c r="J74">
        <v>2</v>
      </c>
      <c r="K74" s="1">
        <v>428000</v>
      </c>
    </row>
    <row r="75" spans="1:11">
      <c r="A75" t="s">
        <v>133</v>
      </c>
      <c r="C75" t="s">
        <v>16</v>
      </c>
      <c r="E75">
        <v>4</v>
      </c>
      <c r="F75">
        <v>3</v>
      </c>
      <c r="G75" s="1"/>
      <c r="H75" s="1">
        <v>867500</v>
      </c>
      <c r="I75" s="1">
        <v>683000</v>
      </c>
      <c r="J75">
        <v>7</v>
      </c>
      <c r="K75" s="1">
        <v>1550500</v>
      </c>
    </row>
    <row r="76" spans="1:11">
      <c r="A76" t="s">
        <v>133</v>
      </c>
      <c r="C76" t="s">
        <v>17</v>
      </c>
      <c r="E76">
        <v>3</v>
      </c>
      <c r="F76">
        <v>3</v>
      </c>
      <c r="G76" s="1"/>
      <c r="H76" s="1">
        <v>841400</v>
      </c>
      <c r="I76" s="1">
        <v>656500</v>
      </c>
      <c r="J76">
        <v>6</v>
      </c>
      <c r="K76" s="1">
        <v>1497900</v>
      </c>
    </row>
    <row r="77" spans="1:11">
      <c r="A77" t="s">
        <v>133</v>
      </c>
      <c r="C77" t="s">
        <v>18</v>
      </c>
      <c r="E77">
        <v>8</v>
      </c>
      <c r="F77">
        <v>7</v>
      </c>
      <c r="G77" s="1"/>
      <c r="H77" s="1">
        <v>1969000</v>
      </c>
      <c r="I77" s="1">
        <v>1769100</v>
      </c>
      <c r="J77">
        <v>15</v>
      </c>
      <c r="K77" s="1">
        <v>3738100</v>
      </c>
    </row>
    <row r="78" spans="1:11">
      <c r="A78" t="s">
        <v>133</v>
      </c>
      <c r="C78" t="s">
        <v>19</v>
      </c>
      <c r="G78" s="1"/>
      <c r="H78" s="1"/>
      <c r="I78" s="1"/>
      <c r="K78" s="1"/>
    </row>
    <row r="79" spans="1:11">
      <c r="A79" t="s">
        <v>133</v>
      </c>
      <c r="C79" t="s">
        <v>20</v>
      </c>
      <c r="E79">
        <v>3</v>
      </c>
      <c r="F79">
        <v>11</v>
      </c>
      <c r="G79" s="1"/>
      <c r="H79" s="1">
        <v>622500</v>
      </c>
      <c r="I79" s="1">
        <v>2793000</v>
      </c>
      <c r="J79">
        <v>14</v>
      </c>
      <c r="K79" s="1">
        <v>3415500</v>
      </c>
    </row>
    <row r="80" spans="1:11">
      <c r="A80" t="s">
        <v>133</v>
      </c>
      <c r="C80" t="s">
        <v>21</v>
      </c>
      <c r="E80">
        <v>4</v>
      </c>
      <c r="F80">
        <v>6</v>
      </c>
      <c r="G80" s="1"/>
      <c r="H80" s="1">
        <v>974000</v>
      </c>
      <c r="I80" s="1">
        <v>1405000</v>
      </c>
      <c r="J80">
        <v>10</v>
      </c>
      <c r="K80" s="1">
        <v>2379000</v>
      </c>
    </row>
    <row r="81" spans="1:11">
      <c r="A81" t="s">
        <v>133</v>
      </c>
      <c r="C81" t="s">
        <v>22</v>
      </c>
      <c r="E81">
        <v>24</v>
      </c>
      <c r="F81">
        <v>17</v>
      </c>
      <c r="G81" s="1"/>
      <c r="H81" s="1">
        <v>5537200</v>
      </c>
      <c r="I81" s="1">
        <v>3723000</v>
      </c>
      <c r="J81">
        <v>41</v>
      </c>
      <c r="K81" s="1">
        <v>9260200</v>
      </c>
    </row>
    <row r="82" spans="1:11">
      <c r="A82" t="s">
        <v>133</v>
      </c>
      <c r="B82" t="s">
        <v>37</v>
      </c>
      <c r="E82">
        <v>48</v>
      </c>
      <c r="F82">
        <v>48</v>
      </c>
      <c r="G82" s="1"/>
      <c r="H82" s="1">
        <v>11239600</v>
      </c>
      <c r="I82" s="1">
        <v>11239600</v>
      </c>
      <c r="J82">
        <v>96</v>
      </c>
      <c r="K82" s="1">
        <v>22479200</v>
      </c>
    </row>
    <row r="83" spans="1:11">
      <c r="A83" t="s">
        <v>133</v>
      </c>
      <c r="B83" t="s">
        <v>38</v>
      </c>
      <c r="C83" t="s">
        <v>14</v>
      </c>
      <c r="E83">
        <v>4</v>
      </c>
      <c r="F83">
        <v>1</v>
      </c>
      <c r="G83" s="1"/>
      <c r="H83" s="1">
        <v>512000</v>
      </c>
      <c r="I83" s="1">
        <v>158000</v>
      </c>
      <c r="J83">
        <v>5</v>
      </c>
      <c r="K83" s="1">
        <v>670000</v>
      </c>
    </row>
    <row r="84" spans="1:11">
      <c r="A84" t="s">
        <v>133</v>
      </c>
      <c r="C84" t="s">
        <v>15</v>
      </c>
      <c r="E84">
        <v>1</v>
      </c>
      <c r="F84">
        <v>2</v>
      </c>
      <c r="G84" s="1"/>
      <c r="H84" s="1">
        <v>249900</v>
      </c>
      <c r="I84" s="1">
        <v>227500</v>
      </c>
      <c r="J84">
        <v>3</v>
      </c>
      <c r="K84" s="1">
        <v>477400</v>
      </c>
    </row>
    <row r="85" spans="1:11">
      <c r="A85" t="s">
        <v>133</v>
      </c>
      <c r="C85" t="s">
        <v>16</v>
      </c>
      <c r="E85">
        <v>7</v>
      </c>
      <c r="F85">
        <v>3</v>
      </c>
      <c r="G85" s="1"/>
      <c r="H85" s="1">
        <v>1303000</v>
      </c>
      <c r="I85" s="1">
        <v>646500</v>
      </c>
      <c r="J85">
        <v>10</v>
      </c>
      <c r="K85" s="1">
        <v>1949500</v>
      </c>
    </row>
    <row r="86" spans="1:11">
      <c r="A86" t="s">
        <v>133</v>
      </c>
      <c r="C86" t="s">
        <v>17</v>
      </c>
      <c r="E86">
        <v>2</v>
      </c>
      <c r="F86">
        <v>2</v>
      </c>
      <c r="G86" s="1"/>
      <c r="H86" s="1">
        <v>293400</v>
      </c>
      <c r="I86" s="1">
        <v>138000</v>
      </c>
      <c r="J86">
        <v>4</v>
      </c>
      <c r="K86" s="1">
        <v>431400</v>
      </c>
    </row>
    <row r="87" spans="1:11">
      <c r="A87" t="s">
        <v>133</v>
      </c>
      <c r="C87" t="s">
        <v>18</v>
      </c>
      <c r="E87">
        <v>3</v>
      </c>
      <c r="F87">
        <v>1</v>
      </c>
      <c r="G87" s="1"/>
      <c r="H87" s="1">
        <v>522500</v>
      </c>
      <c r="I87" s="1">
        <v>238000</v>
      </c>
      <c r="J87">
        <v>4</v>
      </c>
      <c r="K87" s="1">
        <v>760500</v>
      </c>
    </row>
    <row r="88" spans="1:11">
      <c r="A88" t="s">
        <v>133</v>
      </c>
      <c r="C88" t="s">
        <v>19</v>
      </c>
      <c r="G88" s="1"/>
      <c r="H88" s="1"/>
      <c r="I88" s="1"/>
      <c r="K88" s="1"/>
    </row>
    <row r="89" spans="1:11">
      <c r="A89" t="s">
        <v>133</v>
      </c>
      <c r="C89" t="s">
        <v>20</v>
      </c>
      <c r="E89">
        <v>2</v>
      </c>
      <c r="F89">
        <v>2</v>
      </c>
      <c r="G89" s="1"/>
      <c r="H89" s="1">
        <v>515400</v>
      </c>
      <c r="I89" s="1">
        <v>484900</v>
      </c>
      <c r="J89">
        <v>4</v>
      </c>
      <c r="K89" s="1">
        <v>1000300</v>
      </c>
    </row>
    <row r="90" spans="1:11">
      <c r="A90" t="s">
        <v>133</v>
      </c>
      <c r="C90" t="s">
        <v>21</v>
      </c>
      <c r="E90">
        <v>3</v>
      </c>
      <c r="F90">
        <v>4</v>
      </c>
      <c r="G90" s="1"/>
      <c r="H90" s="1">
        <v>629300</v>
      </c>
      <c r="I90" s="1">
        <v>900300</v>
      </c>
      <c r="J90">
        <v>7</v>
      </c>
      <c r="K90" s="1">
        <v>1529600</v>
      </c>
    </row>
    <row r="91" spans="1:11">
      <c r="A91" t="s">
        <v>133</v>
      </c>
      <c r="C91" t="s">
        <v>22</v>
      </c>
      <c r="E91">
        <v>19</v>
      </c>
      <c r="F91">
        <v>26</v>
      </c>
      <c r="G91" s="1"/>
      <c r="H91" s="1">
        <v>2879161</v>
      </c>
      <c r="I91" s="1">
        <v>4111461</v>
      </c>
      <c r="J91">
        <v>45</v>
      </c>
      <c r="K91" s="1">
        <v>6990622</v>
      </c>
    </row>
    <row r="92" spans="1:11">
      <c r="A92" t="s">
        <v>133</v>
      </c>
      <c r="B92" t="s">
        <v>39</v>
      </c>
      <c r="E92">
        <v>41</v>
      </c>
      <c r="F92">
        <v>41</v>
      </c>
      <c r="G92" s="1"/>
      <c r="H92" s="1">
        <v>6904661</v>
      </c>
      <c r="I92" s="1">
        <v>6904661</v>
      </c>
      <c r="J92">
        <v>82</v>
      </c>
      <c r="K92" s="1">
        <v>13809322</v>
      </c>
    </row>
    <row r="93" spans="1:11">
      <c r="A93" t="s">
        <v>133</v>
      </c>
      <c r="B93" t="s">
        <v>40</v>
      </c>
      <c r="C93" t="s">
        <v>14</v>
      </c>
      <c r="E93">
        <v>1</v>
      </c>
      <c r="F93">
        <v>2</v>
      </c>
      <c r="G93" s="1"/>
      <c r="H93" s="1">
        <v>336000</v>
      </c>
      <c r="I93" s="1">
        <v>535000</v>
      </c>
      <c r="J93">
        <v>3</v>
      </c>
      <c r="K93" s="1">
        <v>871000</v>
      </c>
    </row>
    <row r="94" spans="1:11">
      <c r="A94" t="s">
        <v>133</v>
      </c>
      <c r="C94" t="s">
        <v>15</v>
      </c>
      <c r="E94">
        <v>3</v>
      </c>
      <c r="F94">
        <v>1</v>
      </c>
      <c r="G94" s="1"/>
      <c r="H94" s="1">
        <v>538279</v>
      </c>
      <c r="I94" s="1">
        <v>165000</v>
      </c>
      <c r="J94">
        <v>4</v>
      </c>
      <c r="K94" s="1">
        <v>703279</v>
      </c>
    </row>
    <row r="95" spans="1:11">
      <c r="A95" t="s">
        <v>133</v>
      </c>
      <c r="C95" t="s">
        <v>16</v>
      </c>
      <c r="E95">
        <v>24</v>
      </c>
      <c r="F95">
        <v>20</v>
      </c>
      <c r="G95" s="1"/>
      <c r="H95" s="1">
        <v>6647890</v>
      </c>
      <c r="I95" s="1">
        <v>5546000</v>
      </c>
      <c r="J95">
        <v>44</v>
      </c>
      <c r="K95" s="1">
        <v>12193890</v>
      </c>
    </row>
    <row r="96" spans="1:11">
      <c r="A96" t="s">
        <v>133</v>
      </c>
      <c r="C96" t="s">
        <v>17</v>
      </c>
      <c r="E96">
        <v>4</v>
      </c>
      <c r="F96">
        <v>4</v>
      </c>
      <c r="G96" s="1"/>
      <c r="H96" s="1">
        <v>822000</v>
      </c>
      <c r="I96" s="1">
        <v>805500</v>
      </c>
      <c r="J96">
        <v>8</v>
      </c>
      <c r="K96" s="1">
        <v>1627500</v>
      </c>
    </row>
    <row r="97" spans="1:11">
      <c r="A97" t="s">
        <v>133</v>
      </c>
      <c r="C97" t="s">
        <v>18</v>
      </c>
      <c r="E97">
        <v>11</v>
      </c>
      <c r="F97">
        <v>10</v>
      </c>
      <c r="G97" s="1"/>
      <c r="H97" s="1">
        <v>2392250</v>
      </c>
      <c r="I97" s="1">
        <v>2267250</v>
      </c>
      <c r="J97">
        <v>21</v>
      </c>
      <c r="K97" s="1">
        <v>4659500</v>
      </c>
    </row>
    <row r="98" spans="1:11">
      <c r="A98" t="s">
        <v>133</v>
      </c>
      <c r="C98" t="s">
        <v>19</v>
      </c>
      <c r="E98">
        <v>4</v>
      </c>
      <c r="F98">
        <v>7</v>
      </c>
      <c r="G98" s="1"/>
      <c r="H98" s="1">
        <v>1177800</v>
      </c>
      <c r="I98" s="1">
        <v>2156000</v>
      </c>
      <c r="J98">
        <v>11</v>
      </c>
      <c r="K98" s="1">
        <v>3333800</v>
      </c>
    </row>
    <row r="99" spans="1:11">
      <c r="A99" t="s">
        <v>133</v>
      </c>
      <c r="C99" t="s">
        <v>20</v>
      </c>
      <c r="E99">
        <v>6</v>
      </c>
      <c r="F99">
        <v>4</v>
      </c>
      <c r="G99" s="1"/>
      <c r="H99" s="1">
        <v>1292524</v>
      </c>
      <c r="I99" s="1">
        <v>1014800</v>
      </c>
      <c r="J99">
        <v>10</v>
      </c>
      <c r="K99" s="1">
        <v>2307324</v>
      </c>
    </row>
    <row r="100" spans="1:11">
      <c r="A100" t="s">
        <v>133</v>
      </c>
      <c r="C100" t="s">
        <v>21</v>
      </c>
      <c r="E100">
        <v>6</v>
      </c>
      <c r="F100">
        <v>4</v>
      </c>
      <c r="G100" s="1"/>
      <c r="H100" s="1">
        <v>1734000</v>
      </c>
      <c r="I100" s="1">
        <v>901000</v>
      </c>
      <c r="J100">
        <v>10</v>
      </c>
      <c r="K100" s="1">
        <v>2635000</v>
      </c>
    </row>
    <row r="101" spans="1:11">
      <c r="A101" t="s">
        <v>133</v>
      </c>
      <c r="C101" t="s">
        <v>22</v>
      </c>
      <c r="E101">
        <v>50</v>
      </c>
      <c r="F101">
        <v>57</v>
      </c>
      <c r="G101" s="1"/>
      <c r="H101" s="1">
        <v>11810470</v>
      </c>
      <c r="I101" s="1">
        <v>13360663</v>
      </c>
      <c r="J101">
        <v>107</v>
      </c>
      <c r="K101" s="1">
        <v>25171133</v>
      </c>
    </row>
    <row r="102" spans="1:11">
      <c r="A102" t="s">
        <v>133</v>
      </c>
      <c r="B102" t="s">
        <v>41</v>
      </c>
      <c r="E102">
        <v>109</v>
      </c>
      <c r="F102">
        <v>109</v>
      </c>
      <c r="G102" s="1"/>
      <c r="H102" s="1">
        <v>26751213</v>
      </c>
      <c r="I102" s="1">
        <v>26751213</v>
      </c>
      <c r="J102">
        <v>218</v>
      </c>
      <c r="K102" s="1">
        <v>53502426</v>
      </c>
    </row>
    <row r="103" spans="1:11">
      <c r="A103" t="s">
        <v>133</v>
      </c>
      <c r="B103" t="s">
        <v>42</v>
      </c>
      <c r="C103" t="s">
        <v>14</v>
      </c>
      <c r="E103">
        <v>12</v>
      </c>
      <c r="F103">
        <v>15</v>
      </c>
      <c r="G103" s="1"/>
      <c r="H103" s="1">
        <v>2469200</v>
      </c>
      <c r="I103" s="1">
        <v>3579500</v>
      </c>
      <c r="J103">
        <v>27</v>
      </c>
      <c r="K103" s="1">
        <v>6048700</v>
      </c>
    </row>
    <row r="104" spans="1:11">
      <c r="A104" t="s">
        <v>133</v>
      </c>
      <c r="C104" t="s">
        <v>15</v>
      </c>
      <c r="E104">
        <v>5</v>
      </c>
      <c r="F104">
        <v>4</v>
      </c>
      <c r="G104" s="1"/>
      <c r="H104" s="1">
        <v>1189900</v>
      </c>
      <c r="I104" s="1">
        <v>743100</v>
      </c>
      <c r="J104">
        <v>9</v>
      </c>
      <c r="K104" s="1">
        <v>1933000</v>
      </c>
    </row>
    <row r="105" spans="1:11">
      <c r="A105" t="s">
        <v>133</v>
      </c>
      <c r="C105" t="s">
        <v>16</v>
      </c>
      <c r="E105">
        <v>23</v>
      </c>
      <c r="F105">
        <v>20</v>
      </c>
      <c r="G105" s="1"/>
      <c r="H105" s="1">
        <v>5782700</v>
      </c>
      <c r="I105" s="1">
        <v>4760300</v>
      </c>
      <c r="J105">
        <v>43</v>
      </c>
      <c r="K105" s="1">
        <v>10543000</v>
      </c>
    </row>
    <row r="106" spans="1:11">
      <c r="A106" t="s">
        <v>133</v>
      </c>
      <c r="C106" t="s">
        <v>17</v>
      </c>
      <c r="E106">
        <v>1</v>
      </c>
      <c r="F106">
        <v>7</v>
      </c>
      <c r="G106" s="1"/>
      <c r="H106" s="1">
        <v>255000</v>
      </c>
      <c r="I106" s="1">
        <v>1622000</v>
      </c>
      <c r="J106">
        <v>8</v>
      </c>
      <c r="K106" s="1">
        <v>1877000</v>
      </c>
    </row>
    <row r="107" spans="1:11">
      <c r="A107" t="s">
        <v>133</v>
      </c>
      <c r="C107" t="s">
        <v>18</v>
      </c>
      <c r="E107">
        <v>9</v>
      </c>
      <c r="F107">
        <v>1</v>
      </c>
      <c r="G107" s="1"/>
      <c r="H107" s="1">
        <v>2031495</v>
      </c>
      <c r="I107" s="1">
        <v>97000</v>
      </c>
      <c r="J107">
        <v>10</v>
      </c>
      <c r="K107" s="1">
        <v>2128495</v>
      </c>
    </row>
    <row r="108" spans="1:11">
      <c r="A108" t="s">
        <v>133</v>
      </c>
      <c r="C108" t="s">
        <v>19</v>
      </c>
      <c r="E108">
        <v>10</v>
      </c>
      <c r="F108">
        <v>18</v>
      </c>
      <c r="G108" s="1"/>
      <c r="H108" s="1">
        <v>1901000</v>
      </c>
      <c r="I108" s="1">
        <v>3525395</v>
      </c>
      <c r="J108">
        <v>28</v>
      </c>
      <c r="K108" s="1">
        <v>5426395</v>
      </c>
    </row>
    <row r="109" spans="1:11">
      <c r="A109" t="s">
        <v>133</v>
      </c>
      <c r="C109" t="s">
        <v>20</v>
      </c>
      <c r="E109">
        <v>6</v>
      </c>
      <c r="G109" s="1"/>
      <c r="H109" s="1">
        <v>1668000</v>
      </c>
      <c r="I109" s="1"/>
      <c r="J109">
        <v>6</v>
      </c>
      <c r="K109" s="1">
        <v>1668000</v>
      </c>
    </row>
    <row r="110" spans="1:11">
      <c r="A110" t="s">
        <v>133</v>
      </c>
      <c r="C110" t="s">
        <v>21</v>
      </c>
      <c r="E110">
        <v>40</v>
      </c>
      <c r="F110">
        <v>46</v>
      </c>
      <c r="G110" s="1"/>
      <c r="H110" s="1">
        <v>10555750</v>
      </c>
      <c r="I110" s="1">
        <v>11175850</v>
      </c>
      <c r="J110">
        <v>86</v>
      </c>
      <c r="K110" s="1">
        <v>21731600</v>
      </c>
    </row>
    <row r="111" spans="1:11">
      <c r="A111" t="s">
        <v>133</v>
      </c>
      <c r="C111" t="s">
        <v>22</v>
      </c>
      <c r="E111">
        <v>89</v>
      </c>
      <c r="F111">
        <v>84</v>
      </c>
      <c r="G111" s="1"/>
      <c r="H111" s="1">
        <v>19752670</v>
      </c>
      <c r="I111" s="1">
        <v>20102570</v>
      </c>
      <c r="J111">
        <v>173</v>
      </c>
      <c r="K111" s="1">
        <v>39855240</v>
      </c>
    </row>
    <row r="112" spans="1:11">
      <c r="A112" t="s">
        <v>133</v>
      </c>
      <c r="B112" t="s">
        <v>43</v>
      </c>
      <c r="E112">
        <v>195</v>
      </c>
      <c r="F112">
        <v>195</v>
      </c>
      <c r="G112" s="1"/>
      <c r="H112" s="1">
        <v>45605715</v>
      </c>
      <c r="I112" s="1">
        <v>45605715</v>
      </c>
      <c r="J112">
        <v>390</v>
      </c>
      <c r="K112" s="1">
        <v>91211430</v>
      </c>
    </row>
    <row r="113" spans="1:11">
      <c r="A113" t="s">
        <v>133</v>
      </c>
      <c r="B113" t="s">
        <v>44</v>
      </c>
      <c r="C113" t="s">
        <v>14</v>
      </c>
      <c r="E113">
        <v>9</v>
      </c>
      <c r="F113">
        <v>9</v>
      </c>
      <c r="G113" s="1"/>
      <c r="H113" s="1">
        <v>2276800</v>
      </c>
      <c r="I113" s="1">
        <v>2436900</v>
      </c>
      <c r="J113">
        <v>18</v>
      </c>
      <c r="K113" s="1">
        <v>4713700</v>
      </c>
    </row>
    <row r="114" spans="1:11">
      <c r="A114" t="s">
        <v>133</v>
      </c>
      <c r="C114" t="s">
        <v>15</v>
      </c>
      <c r="E114">
        <v>2</v>
      </c>
      <c r="F114">
        <v>5</v>
      </c>
      <c r="G114" s="1"/>
      <c r="H114" s="1">
        <v>928000</v>
      </c>
      <c r="I114" s="1">
        <v>1195000</v>
      </c>
      <c r="J114">
        <v>7</v>
      </c>
      <c r="K114" s="1">
        <v>2123000</v>
      </c>
    </row>
    <row r="115" spans="1:11">
      <c r="A115" t="s">
        <v>133</v>
      </c>
      <c r="C115" t="s">
        <v>16</v>
      </c>
      <c r="E115">
        <v>42</v>
      </c>
      <c r="F115">
        <v>44</v>
      </c>
      <c r="G115" s="1"/>
      <c r="H115" s="1">
        <v>11902394</v>
      </c>
      <c r="I115" s="1">
        <v>11878200</v>
      </c>
      <c r="J115">
        <v>86</v>
      </c>
      <c r="K115" s="1">
        <v>23780594</v>
      </c>
    </row>
    <row r="116" spans="1:11">
      <c r="A116" t="s">
        <v>133</v>
      </c>
      <c r="C116" t="s">
        <v>17</v>
      </c>
      <c r="E116">
        <v>10</v>
      </c>
      <c r="F116">
        <v>8</v>
      </c>
      <c r="G116" s="1"/>
      <c r="H116" s="1">
        <v>2872300</v>
      </c>
      <c r="I116" s="1">
        <v>1816750</v>
      </c>
      <c r="J116">
        <v>18</v>
      </c>
      <c r="K116" s="1">
        <v>4689050</v>
      </c>
    </row>
    <row r="117" spans="1:11">
      <c r="A117" t="s">
        <v>133</v>
      </c>
      <c r="C117" t="s">
        <v>18</v>
      </c>
      <c r="E117">
        <v>1</v>
      </c>
      <c r="F117">
        <v>4</v>
      </c>
      <c r="G117" s="1"/>
      <c r="H117" s="1">
        <v>255000</v>
      </c>
      <c r="I117" s="1">
        <v>624900</v>
      </c>
      <c r="J117">
        <v>5</v>
      </c>
      <c r="K117" s="1">
        <v>879900</v>
      </c>
    </row>
    <row r="118" spans="1:11">
      <c r="A118" t="s">
        <v>133</v>
      </c>
      <c r="C118" t="s">
        <v>19</v>
      </c>
      <c r="E118">
        <v>3</v>
      </c>
      <c r="F118">
        <v>1</v>
      </c>
      <c r="G118" s="1"/>
      <c r="H118" s="1">
        <v>918900</v>
      </c>
      <c r="I118" s="1">
        <v>295000</v>
      </c>
      <c r="J118">
        <v>4</v>
      </c>
      <c r="K118" s="1">
        <v>1213900</v>
      </c>
    </row>
    <row r="119" spans="1:11">
      <c r="A119" t="s">
        <v>133</v>
      </c>
      <c r="C119" t="s">
        <v>20</v>
      </c>
      <c r="E119">
        <v>11</v>
      </c>
      <c r="F119">
        <v>5</v>
      </c>
      <c r="G119" s="1"/>
      <c r="H119" s="1">
        <v>2984500</v>
      </c>
      <c r="I119" s="1">
        <v>1342000</v>
      </c>
      <c r="J119">
        <v>16</v>
      </c>
      <c r="K119" s="1">
        <v>4326500</v>
      </c>
    </row>
    <row r="120" spans="1:11">
      <c r="A120" t="s">
        <v>133</v>
      </c>
      <c r="C120" t="s">
        <v>21</v>
      </c>
      <c r="E120">
        <v>20</v>
      </c>
      <c r="F120">
        <v>19</v>
      </c>
      <c r="G120" s="1"/>
      <c r="H120" s="1">
        <v>6590350</v>
      </c>
      <c r="I120" s="1">
        <v>6722100</v>
      </c>
      <c r="J120">
        <v>39</v>
      </c>
      <c r="K120" s="1">
        <v>13312450</v>
      </c>
    </row>
    <row r="121" spans="1:11">
      <c r="A121" t="s">
        <v>133</v>
      </c>
      <c r="C121" t="s">
        <v>22</v>
      </c>
      <c r="E121">
        <v>105</v>
      </c>
      <c r="F121">
        <v>108</v>
      </c>
      <c r="G121" s="1"/>
      <c r="H121" s="1">
        <v>27620650</v>
      </c>
      <c r="I121" s="1">
        <v>30038044</v>
      </c>
      <c r="J121">
        <v>213</v>
      </c>
      <c r="K121" s="1">
        <v>57658694</v>
      </c>
    </row>
    <row r="122" spans="1:11">
      <c r="A122" t="s">
        <v>133</v>
      </c>
      <c r="B122" t="s">
        <v>45</v>
      </c>
      <c r="E122">
        <v>203</v>
      </c>
      <c r="F122">
        <v>203</v>
      </c>
      <c r="G122" s="1"/>
      <c r="H122" s="1">
        <v>56348894</v>
      </c>
      <c r="I122" s="1">
        <v>56348894</v>
      </c>
      <c r="J122">
        <v>406</v>
      </c>
      <c r="K122" s="1">
        <v>112697788</v>
      </c>
    </row>
    <row r="123" spans="1:11">
      <c r="A123" t="s">
        <v>133</v>
      </c>
      <c r="B123" t="s">
        <v>46</v>
      </c>
      <c r="C123" t="s">
        <v>14</v>
      </c>
      <c r="E123">
        <v>2</v>
      </c>
      <c r="F123">
        <v>3</v>
      </c>
      <c r="G123" s="1"/>
      <c r="H123" s="1">
        <v>395000</v>
      </c>
      <c r="I123" s="1">
        <v>757500</v>
      </c>
      <c r="J123">
        <v>5</v>
      </c>
      <c r="K123" s="1">
        <v>1152500</v>
      </c>
    </row>
    <row r="124" spans="1:11">
      <c r="A124" t="s">
        <v>133</v>
      </c>
      <c r="C124" t="s">
        <v>15</v>
      </c>
      <c r="E124">
        <v>3</v>
      </c>
      <c r="G124" s="1"/>
      <c r="H124" s="1">
        <v>773709</v>
      </c>
      <c r="I124" s="1"/>
      <c r="J124">
        <v>3</v>
      </c>
      <c r="K124" s="1">
        <v>773709</v>
      </c>
    </row>
    <row r="125" spans="1:11">
      <c r="A125" t="s">
        <v>133</v>
      </c>
      <c r="C125" t="s">
        <v>16</v>
      </c>
      <c r="E125">
        <v>9</v>
      </c>
      <c r="F125">
        <v>8</v>
      </c>
      <c r="G125" s="1"/>
      <c r="H125" s="1">
        <v>1681900</v>
      </c>
      <c r="I125" s="1">
        <v>2149900</v>
      </c>
      <c r="J125">
        <v>17</v>
      </c>
      <c r="K125" s="1">
        <v>3831800</v>
      </c>
    </row>
    <row r="126" spans="1:11">
      <c r="A126" t="s">
        <v>133</v>
      </c>
      <c r="C126" t="s">
        <v>17</v>
      </c>
      <c r="E126">
        <v>6</v>
      </c>
      <c r="F126">
        <v>6</v>
      </c>
      <c r="G126" s="1"/>
      <c r="H126" s="1">
        <v>1005900</v>
      </c>
      <c r="I126" s="1">
        <v>1036800</v>
      </c>
      <c r="J126">
        <v>12</v>
      </c>
      <c r="K126" s="1">
        <v>2042700</v>
      </c>
    </row>
    <row r="127" spans="1:11">
      <c r="A127" t="s">
        <v>133</v>
      </c>
      <c r="C127" t="s">
        <v>18</v>
      </c>
      <c r="E127">
        <v>4</v>
      </c>
      <c r="F127">
        <v>3</v>
      </c>
      <c r="G127" s="1"/>
      <c r="H127" s="1">
        <v>736000</v>
      </c>
      <c r="I127" s="1">
        <v>536900</v>
      </c>
      <c r="J127">
        <v>7</v>
      </c>
      <c r="K127" s="1">
        <v>1272900</v>
      </c>
    </row>
    <row r="128" spans="1:11">
      <c r="A128" t="s">
        <v>133</v>
      </c>
      <c r="C128" t="s">
        <v>19</v>
      </c>
      <c r="E128">
        <v>1</v>
      </c>
      <c r="G128" s="1"/>
      <c r="H128" s="1">
        <v>315000</v>
      </c>
      <c r="I128" s="1"/>
      <c r="J128">
        <v>1</v>
      </c>
      <c r="K128" s="1">
        <v>315000</v>
      </c>
    </row>
    <row r="129" spans="1:11">
      <c r="A129" t="s">
        <v>133</v>
      </c>
      <c r="C129" t="s">
        <v>20</v>
      </c>
      <c r="F129">
        <v>1</v>
      </c>
      <c r="G129" s="1"/>
      <c r="H129" s="1"/>
      <c r="I129" s="1">
        <v>210000</v>
      </c>
      <c r="J129">
        <v>1</v>
      </c>
      <c r="K129" s="1">
        <v>210000</v>
      </c>
    </row>
    <row r="130" spans="1:11">
      <c r="A130" t="s">
        <v>133</v>
      </c>
      <c r="C130" t="s">
        <v>21</v>
      </c>
      <c r="E130">
        <v>3</v>
      </c>
      <c r="F130">
        <v>2</v>
      </c>
      <c r="G130" s="1"/>
      <c r="H130" s="1">
        <v>599710</v>
      </c>
      <c r="I130" s="1">
        <v>326000</v>
      </c>
      <c r="J130">
        <v>5</v>
      </c>
      <c r="K130" s="1">
        <v>925710</v>
      </c>
    </row>
    <row r="131" spans="1:11">
      <c r="A131" t="s">
        <v>133</v>
      </c>
      <c r="C131" t="s">
        <v>22</v>
      </c>
      <c r="E131">
        <v>60</v>
      </c>
      <c r="F131">
        <v>65</v>
      </c>
      <c r="G131" s="1"/>
      <c r="H131" s="1">
        <v>12847235</v>
      </c>
      <c r="I131" s="1">
        <v>13337354</v>
      </c>
      <c r="J131">
        <v>125</v>
      </c>
      <c r="K131" s="1">
        <v>26184589</v>
      </c>
    </row>
    <row r="132" spans="1:11">
      <c r="A132" t="s">
        <v>133</v>
      </c>
      <c r="B132" t="s">
        <v>47</v>
      </c>
      <c r="E132">
        <v>88</v>
      </c>
      <c r="F132">
        <v>88</v>
      </c>
      <c r="G132" s="1"/>
      <c r="H132" s="1">
        <v>18354454</v>
      </c>
      <c r="I132" s="1">
        <v>18354454</v>
      </c>
      <c r="J132">
        <v>176</v>
      </c>
      <c r="K132" s="1">
        <v>36708908</v>
      </c>
    </row>
    <row r="133" spans="1:11">
      <c r="A133" t="s">
        <v>133</v>
      </c>
      <c r="B133" t="s">
        <v>48</v>
      </c>
      <c r="C133" t="s">
        <v>14</v>
      </c>
      <c r="E133">
        <v>6</v>
      </c>
      <c r="F133">
        <v>9</v>
      </c>
      <c r="G133" s="1"/>
      <c r="H133" s="1">
        <v>1667560</v>
      </c>
      <c r="I133" s="1">
        <v>2777500</v>
      </c>
      <c r="J133">
        <v>15</v>
      </c>
      <c r="K133" s="1">
        <v>4445060</v>
      </c>
    </row>
    <row r="134" spans="1:11">
      <c r="A134" t="s">
        <v>133</v>
      </c>
      <c r="C134" t="s">
        <v>15</v>
      </c>
      <c r="E134">
        <v>4</v>
      </c>
      <c r="G134" s="1"/>
      <c r="H134" s="1">
        <v>1029000</v>
      </c>
      <c r="I134" s="1"/>
      <c r="J134">
        <v>4</v>
      </c>
      <c r="K134" s="1">
        <v>1029000</v>
      </c>
    </row>
    <row r="135" spans="1:11">
      <c r="A135" t="s">
        <v>133</v>
      </c>
      <c r="C135" t="s">
        <v>16</v>
      </c>
      <c r="E135">
        <v>18</v>
      </c>
      <c r="F135">
        <v>22</v>
      </c>
      <c r="G135" s="1"/>
      <c r="H135" s="1">
        <v>4407900</v>
      </c>
      <c r="I135" s="1">
        <v>4943060</v>
      </c>
      <c r="J135">
        <v>40</v>
      </c>
      <c r="K135" s="1">
        <v>9350960</v>
      </c>
    </row>
    <row r="136" spans="1:11">
      <c r="A136" t="s">
        <v>133</v>
      </c>
      <c r="C136" t="s">
        <v>17</v>
      </c>
      <c r="E136">
        <v>19</v>
      </c>
      <c r="F136">
        <v>27</v>
      </c>
      <c r="G136" s="1"/>
      <c r="H136" s="1">
        <v>4316700</v>
      </c>
      <c r="I136" s="1">
        <v>6200900</v>
      </c>
      <c r="J136">
        <v>46</v>
      </c>
      <c r="K136" s="1">
        <v>10517600</v>
      </c>
    </row>
    <row r="137" spans="1:11">
      <c r="A137" t="s">
        <v>133</v>
      </c>
      <c r="C137" t="s">
        <v>18</v>
      </c>
      <c r="E137">
        <v>8</v>
      </c>
      <c r="F137">
        <v>5</v>
      </c>
      <c r="G137" s="1"/>
      <c r="H137" s="1">
        <v>1810250</v>
      </c>
      <c r="I137" s="1">
        <v>1232250</v>
      </c>
      <c r="J137">
        <v>13</v>
      </c>
      <c r="K137" s="1">
        <v>3042500</v>
      </c>
    </row>
    <row r="138" spans="1:11">
      <c r="A138" t="s">
        <v>133</v>
      </c>
      <c r="C138" t="s">
        <v>19</v>
      </c>
      <c r="E138">
        <v>3</v>
      </c>
      <c r="F138">
        <v>3</v>
      </c>
      <c r="G138" s="1"/>
      <c r="H138" s="1">
        <v>752500</v>
      </c>
      <c r="I138" s="1">
        <v>685500</v>
      </c>
      <c r="J138">
        <v>6</v>
      </c>
      <c r="K138" s="1">
        <v>1438000</v>
      </c>
    </row>
    <row r="139" spans="1:11">
      <c r="A139" t="s">
        <v>133</v>
      </c>
      <c r="C139" t="s">
        <v>20</v>
      </c>
      <c r="E139">
        <v>12</v>
      </c>
      <c r="F139">
        <v>2</v>
      </c>
      <c r="G139" s="1"/>
      <c r="H139" s="1">
        <v>2753800</v>
      </c>
      <c r="I139" s="1">
        <v>590000</v>
      </c>
      <c r="J139">
        <v>14</v>
      </c>
      <c r="K139" s="1">
        <v>3343800</v>
      </c>
    </row>
    <row r="140" spans="1:11">
      <c r="A140" t="s">
        <v>133</v>
      </c>
      <c r="C140" t="s">
        <v>21</v>
      </c>
      <c r="E140">
        <v>7</v>
      </c>
      <c r="F140">
        <v>7</v>
      </c>
      <c r="G140" s="1"/>
      <c r="H140" s="1">
        <v>1829500</v>
      </c>
      <c r="I140" s="1">
        <v>1854500</v>
      </c>
      <c r="J140">
        <v>14</v>
      </c>
      <c r="K140" s="1">
        <v>3684000</v>
      </c>
    </row>
    <row r="141" spans="1:11">
      <c r="A141" t="s">
        <v>133</v>
      </c>
      <c r="C141" t="s">
        <v>22</v>
      </c>
      <c r="E141">
        <v>99</v>
      </c>
      <c r="F141">
        <v>101</v>
      </c>
      <c r="G141" s="1"/>
      <c r="H141" s="1">
        <v>21848445</v>
      </c>
      <c r="I141" s="1">
        <v>22131945</v>
      </c>
      <c r="J141">
        <v>200</v>
      </c>
      <c r="K141" s="1">
        <v>43980390</v>
      </c>
    </row>
    <row r="142" spans="1:11">
      <c r="A142" t="s">
        <v>133</v>
      </c>
      <c r="B142" t="s">
        <v>49</v>
      </c>
      <c r="E142">
        <v>176</v>
      </c>
      <c r="F142">
        <v>176</v>
      </c>
      <c r="G142" s="1"/>
      <c r="H142" s="1">
        <v>40415655</v>
      </c>
      <c r="I142" s="1">
        <v>40415655</v>
      </c>
      <c r="J142">
        <v>352</v>
      </c>
      <c r="K142" s="1">
        <v>80831310</v>
      </c>
    </row>
    <row r="143" spans="1:11">
      <c r="A143" t="s">
        <v>133</v>
      </c>
      <c r="B143" t="s">
        <v>50</v>
      </c>
      <c r="C143" t="s">
        <v>14</v>
      </c>
      <c r="E143">
        <v>2</v>
      </c>
      <c r="F143">
        <v>2</v>
      </c>
      <c r="G143" s="1"/>
      <c r="H143" s="1">
        <v>480000</v>
      </c>
      <c r="I143" s="1">
        <v>690000</v>
      </c>
      <c r="J143">
        <v>4</v>
      </c>
      <c r="K143" s="1">
        <v>1170000</v>
      </c>
    </row>
    <row r="144" spans="1:11">
      <c r="A144" t="s">
        <v>133</v>
      </c>
      <c r="C144" t="s">
        <v>15</v>
      </c>
      <c r="E144">
        <v>3</v>
      </c>
      <c r="F144">
        <v>2</v>
      </c>
      <c r="G144" s="1"/>
      <c r="H144" s="1">
        <v>904500</v>
      </c>
      <c r="I144" s="1">
        <v>563000</v>
      </c>
      <c r="J144">
        <v>5</v>
      </c>
      <c r="K144" s="1">
        <v>1467500</v>
      </c>
    </row>
    <row r="145" spans="1:11">
      <c r="A145" t="s">
        <v>133</v>
      </c>
      <c r="C145" t="s">
        <v>16</v>
      </c>
      <c r="E145">
        <v>3</v>
      </c>
      <c r="F145">
        <v>7</v>
      </c>
      <c r="G145" s="1"/>
      <c r="H145" s="1">
        <v>933000</v>
      </c>
      <c r="I145" s="1">
        <v>2217000</v>
      </c>
      <c r="J145">
        <v>10</v>
      </c>
      <c r="K145" s="1">
        <v>3150000</v>
      </c>
    </row>
    <row r="146" spans="1:11">
      <c r="A146" t="s">
        <v>133</v>
      </c>
      <c r="C146" t="s">
        <v>17</v>
      </c>
      <c r="E146">
        <v>6</v>
      </c>
      <c r="F146">
        <v>9</v>
      </c>
      <c r="G146" s="1"/>
      <c r="H146" s="1">
        <v>1792500</v>
      </c>
      <c r="I146" s="1">
        <v>2438800</v>
      </c>
      <c r="J146">
        <v>15</v>
      </c>
      <c r="K146" s="1">
        <v>4231300</v>
      </c>
    </row>
    <row r="147" spans="1:11">
      <c r="A147" t="s">
        <v>133</v>
      </c>
      <c r="C147" t="s">
        <v>18</v>
      </c>
      <c r="E147">
        <v>1</v>
      </c>
      <c r="G147" s="1"/>
      <c r="H147" s="1">
        <v>250000</v>
      </c>
      <c r="I147" s="1"/>
      <c r="J147">
        <v>1</v>
      </c>
      <c r="K147" s="1">
        <v>250000</v>
      </c>
    </row>
    <row r="148" spans="1:11">
      <c r="A148" t="s">
        <v>133</v>
      </c>
      <c r="C148" t="s">
        <v>19</v>
      </c>
      <c r="F148">
        <v>3</v>
      </c>
      <c r="G148" s="1"/>
      <c r="H148" s="1"/>
      <c r="I148" s="1">
        <v>730000</v>
      </c>
      <c r="J148">
        <v>3</v>
      </c>
      <c r="K148" s="1">
        <v>730000</v>
      </c>
    </row>
    <row r="149" spans="1:11">
      <c r="A149" t="s">
        <v>133</v>
      </c>
      <c r="C149" t="s">
        <v>20</v>
      </c>
      <c r="E149">
        <v>2</v>
      </c>
      <c r="F149">
        <v>2</v>
      </c>
      <c r="G149" s="1"/>
      <c r="H149" s="1">
        <v>610000</v>
      </c>
      <c r="I149" s="1">
        <v>610000</v>
      </c>
      <c r="J149">
        <v>4</v>
      </c>
      <c r="K149" s="1">
        <v>1220000</v>
      </c>
    </row>
    <row r="150" spans="1:11">
      <c r="A150" t="s">
        <v>133</v>
      </c>
      <c r="C150" t="s">
        <v>21</v>
      </c>
      <c r="E150">
        <v>3</v>
      </c>
      <c r="F150">
        <v>4</v>
      </c>
      <c r="G150" s="1"/>
      <c r="H150" s="1">
        <v>606500</v>
      </c>
      <c r="I150" s="1">
        <v>1040500</v>
      </c>
      <c r="J150">
        <v>7</v>
      </c>
      <c r="K150" s="1">
        <v>1647000</v>
      </c>
    </row>
    <row r="151" spans="1:11">
      <c r="A151" t="s">
        <v>133</v>
      </c>
      <c r="C151" t="s">
        <v>22</v>
      </c>
      <c r="E151">
        <v>25</v>
      </c>
      <c r="F151">
        <v>16</v>
      </c>
      <c r="G151" s="1"/>
      <c r="H151" s="1">
        <v>6287150</v>
      </c>
      <c r="I151" s="1">
        <v>3574350</v>
      </c>
      <c r="J151">
        <v>41</v>
      </c>
      <c r="K151" s="1">
        <v>9861500</v>
      </c>
    </row>
    <row r="152" spans="1:11">
      <c r="A152" t="s">
        <v>133</v>
      </c>
      <c r="B152" t="s">
        <v>51</v>
      </c>
      <c r="E152">
        <v>45</v>
      </c>
      <c r="F152">
        <v>45</v>
      </c>
      <c r="G152" s="1"/>
      <c r="H152" s="1">
        <v>11863650</v>
      </c>
      <c r="I152" s="1">
        <v>11863650</v>
      </c>
      <c r="J152">
        <v>90</v>
      </c>
      <c r="K152" s="1">
        <v>23727300</v>
      </c>
    </row>
    <row r="153" spans="1:11">
      <c r="A153" t="s">
        <v>133</v>
      </c>
      <c r="B153" t="s">
        <v>52</v>
      </c>
      <c r="C153" t="s">
        <v>14</v>
      </c>
      <c r="E153">
        <v>10</v>
      </c>
      <c r="F153">
        <v>14</v>
      </c>
      <c r="G153" s="1"/>
      <c r="H153" s="1">
        <v>4202000</v>
      </c>
      <c r="I153" s="1">
        <v>6263000</v>
      </c>
      <c r="J153">
        <v>24</v>
      </c>
      <c r="K153" s="1">
        <v>10465000</v>
      </c>
    </row>
    <row r="154" spans="1:11">
      <c r="A154" t="s">
        <v>133</v>
      </c>
      <c r="C154" t="s">
        <v>15</v>
      </c>
      <c r="E154">
        <v>11</v>
      </c>
      <c r="F154">
        <v>10</v>
      </c>
      <c r="G154" s="1"/>
      <c r="H154" s="1">
        <v>7450900</v>
      </c>
      <c r="I154" s="1">
        <v>8457750</v>
      </c>
      <c r="J154">
        <v>21</v>
      </c>
      <c r="K154" s="1">
        <v>15908650</v>
      </c>
    </row>
    <row r="155" spans="1:11">
      <c r="A155" t="s">
        <v>133</v>
      </c>
      <c r="C155" t="s">
        <v>16</v>
      </c>
      <c r="E155">
        <v>50</v>
      </c>
      <c r="F155">
        <v>57</v>
      </c>
      <c r="G155" s="1"/>
      <c r="H155" s="1">
        <v>32668300</v>
      </c>
      <c r="I155" s="1">
        <v>34422400</v>
      </c>
      <c r="J155">
        <v>107</v>
      </c>
      <c r="K155" s="1">
        <v>67090700</v>
      </c>
    </row>
    <row r="156" spans="1:11">
      <c r="A156" t="s">
        <v>133</v>
      </c>
      <c r="C156" t="s">
        <v>17</v>
      </c>
      <c r="E156">
        <v>1</v>
      </c>
      <c r="F156">
        <v>2</v>
      </c>
      <c r="G156" s="1"/>
      <c r="H156" s="1">
        <v>250000</v>
      </c>
      <c r="I156" s="1">
        <v>600000</v>
      </c>
      <c r="J156">
        <v>3</v>
      </c>
      <c r="K156" s="1">
        <v>850000</v>
      </c>
    </row>
    <row r="157" spans="1:11">
      <c r="A157" t="s">
        <v>133</v>
      </c>
      <c r="C157" t="s">
        <v>18</v>
      </c>
      <c r="E157">
        <v>20</v>
      </c>
      <c r="F157">
        <v>18</v>
      </c>
      <c r="G157" s="1"/>
      <c r="H157" s="1">
        <v>7429500</v>
      </c>
      <c r="I157" s="1">
        <v>6809400</v>
      </c>
      <c r="J157">
        <v>38</v>
      </c>
      <c r="K157" s="1">
        <v>14238900</v>
      </c>
    </row>
    <row r="158" spans="1:11">
      <c r="A158" t="s">
        <v>133</v>
      </c>
      <c r="C158" t="s">
        <v>19</v>
      </c>
      <c r="E158">
        <v>12</v>
      </c>
      <c r="F158">
        <v>12</v>
      </c>
      <c r="G158" s="1"/>
      <c r="H158" s="1">
        <v>11346750</v>
      </c>
      <c r="I158" s="1">
        <v>13819000</v>
      </c>
      <c r="J158">
        <v>24</v>
      </c>
      <c r="K158" s="1">
        <v>25165750</v>
      </c>
    </row>
    <row r="159" spans="1:11">
      <c r="A159" t="s">
        <v>133</v>
      </c>
      <c r="C159" t="s">
        <v>20</v>
      </c>
      <c r="E159">
        <v>3</v>
      </c>
      <c r="F159">
        <v>5</v>
      </c>
      <c r="G159" s="1"/>
      <c r="H159" s="1">
        <v>948500</v>
      </c>
      <c r="I159" s="1">
        <v>2689500</v>
      </c>
      <c r="J159">
        <v>8</v>
      </c>
      <c r="K159" s="1">
        <v>3638000</v>
      </c>
    </row>
    <row r="160" spans="1:11">
      <c r="A160" t="s">
        <v>133</v>
      </c>
      <c r="C160" t="s">
        <v>21</v>
      </c>
      <c r="E160">
        <v>23</v>
      </c>
      <c r="F160">
        <v>32</v>
      </c>
      <c r="G160" s="1"/>
      <c r="H160" s="1">
        <v>16581000</v>
      </c>
      <c r="I160" s="1">
        <v>24932500</v>
      </c>
      <c r="J160">
        <v>55</v>
      </c>
      <c r="K160" s="1">
        <v>41513500</v>
      </c>
    </row>
    <row r="161" spans="1:11">
      <c r="A161" t="s">
        <v>133</v>
      </c>
      <c r="C161" t="s">
        <v>22</v>
      </c>
      <c r="E161">
        <v>136</v>
      </c>
      <c r="F161">
        <v>116</v>
      </c>
      <c r="G161" s="1"/>
      <c r="H161" s="1">
        <v>70801214</v>
      </c>
      <c r="I161" s="1">
        <v>53684614</v>
      </c>
      <c r="J161">
        <v>252</v>
      </c>
      <c r="K161" s="1">
        <v>124485828</v>
      </c>
    </row>
    <row r="162" spans="1:11">
      <c r="A162" t="s">
        <v>133</v>
      </c>
      <c r="B162" t="s">
        <v>53</v>
      </c>
      <c r="E162">
        <v>266</v>
      </c>
      <c r="F162">
        <v>266</v>
      </c>
      <c r="G162" s="1"/>
      <c r="H162" s="1">
        <v>151678164</v>
      </c>
      <c r="I162" s="1">
        <v>151678164</v>
      </c>
      <c r="J162">
        <v>532</v>
      </c>
      <c r="K162" s="1">
        <v>303356328</v>
      </c>
    </row>
    <row r="163" spans="1:11">
      <c r="A163" t="s">
        <v>133</v>
      </c>
      <c r="B163" t="s">
        <v>54</v>
      </c>
      <c r="C163" t="s">
        <v>14</v>
      </c>
      <c r="E163">
        <v>2</v>
      </c>
      <c r="F163">
        <v>2</v>
      </c>
      <c r="G163" s="1"/>
      <c r="H163" s="1">
        <v>1400000</v>
      </c>
      <c r="I163" s="1">
        <v>1415000</v>
      </c>
      <c r="J163">
        <v>4</v>
      </c>
      <c r="K163" s="1">
        <v>2815000</v>
      </c>
    </row>
    <row r="164" spans="1:11">
      <c r="A164" t="s">
        <v>133</v>
      </c>
      <c r="C164" t="s">
        <v>15</v>
      </c>
      <c r="E164">
        <v>4</v>
      </c>
      <c r="F164">
        <v>6</v>
      </c>
      <c r="G164" s="1"/>
      <c r="H164" s="1">
        <v>8349939</v>
      </c>
      <c r="I164" s="1">
        <v>3222000</v>
      </c>
      <c r="J164">
        <v>10</v>
      </c>
      <c r="K164" s="1">
        <v>11571939</v>
      </c>
    </row>
    <row r="165" spans="1:11">
      <c r="A165" t="s">
        <v>133</v>
      </c>
      <c r="C165" t="s">
        <v>16</v>
      </c>
      <c r="E165">
        <v>17</v>
      </c>
      <c r="F165">
        <v>13</v>
      </c>
      <c r="G165" s="1"/>
      <c r="H165" s="1">
        <v>12356900</v>
      </c>
      <c r="I165" s="1">
        <v>10705900</v>
      </c>
      <c r="J165">
        <v>30</v>
      </c>
      <c r="K165" s="1">
        <v>23062800</v>
      </c>
    </row>
    <row r="166" spans="1:11">
      <c r="A166" t="s">
        <v>133</v>
      </c>
      <c r="C166" t="s">
        <v>17</v>
      </c>
      <c r="G166" s="1"/>
      <c r="H166" s="1"/>
      <c r="I166" s="1"/>
      <c r="K166" s="1"/>
    </row>
    <row r="167" spans="1:11">
      <c r="A167" t="s">
        <v>133</v>
      </c>
      <c r="C167" t="s">
        <v>18</v>
      </c>
      <c r="E167">
        <v>10</v>
      </c>
      <c r="F167">
        <v>4</v>
      </c>
      <c r="G167" s="1"/>
      <c r="H167" s="1">
        <v>5534500</v>
      </c>
      <c r="I167" s="1">
        <v>1544000</v>
      </c>
      <c r="J167">
        <v>14</v>
      </c>
      <c r="K167" s="1">
        <v>7078500</v>
      </c>
    </row>
    <row r="168" spans="1:11">
      <c r="A168" t="s">
        <v>133</v>
      </c>
      <c r="C168" t="s">
        <v>19</v>
      </c>
      <c r="E168">
        <v>6</v>
      </c>
      <c r="F168">
        <v>14</v>
      </c>
      <c r="G168" s="1"/>
      <c r="H168" s="1">
        <v>4965500</v>
      </c>
      <c r="I168" s="1">
        <v>18087000</v>
      </c>
      <c r="J168">
        <v>20</v>
      </c>
      <c r="K168" s="1">
        <v>23052500</v>
      </c>
    </row>
    <row r="169" spans="1:11">
      <c r="A169" t="s">
        <v>133</v>
      </c>
      <c r="C169" t="s">
        <v>20</v>
      </c>
      <c r="E169">
        <v>4</v>
      </c>
      <c r="F169">
        <v>1</v>
      </c>
      <c r="G169" s="1"/>
      <c r="H169" s="1">
        <v>2995000</v>
      </c>
      <c r="I169" s="1">
        <v>1250000</v>
      </c>
      <c r="J169">
        <v>5</v>
      </c>
      <c r="K169" s="1">
        <v>4245000</v>
      </c>
    </row>
    <row r="170" spans="1:11">
      <c r="A170" t="s">
        <v>133</v>
      </c>
      <c r="C170" t="s">
        <v>21</v>
      </c>
      <c r="E170">
        <v>6</v>
      </c>
      <c r="F170">
        <v>7</v>
      </c>
      <c r="G170" s="1"/>
      <c r="H170" s="1">
        <v>4213000</v>
      </c>
      <c r="I170" s="1">
        <v>6110939</v>
      </c>
      <c r="J170">
        <v>13</v>
      </c>
      <c r="K170" s="1">
        <v>10323939</v>
      </c>
    </row>
    <row r="171" spans="1:11">
      <c r="A171" t="s">
        <v>133</v>
      </c>
      <c r="C171" t="s">
        <v>22</v>
      </c>
      <c r="E171">
        <v>52</v>
      </c>
      <c r="F171">
        <v>54</v>
      </c>
      <c r="G171" s="1"/>
      <c r="H171" s="1">
        <v>47296000</v>
      </c>
      <c r="I171" s="1">
        <v>44776000</v>
      </c>
      <c r="J171">
        <v>106</v>
      </c>
      <c r="K171" s="1">
        <v>92072000</v>
      </c>
    </row>
    <row r="172" spans="1:11">
      <c r="A172" t="s">
        <v>133</v>
      </c>
      <c r="B172" t="s">
        <v>55</v>
      </c>
      <c r="E172">
        <v>101</v>
      </c>
      <c r="F172">
        <v>101</v>
      </c>
      <c r="G172" s="1"/>
      <c r="H172" s="1">
        <v>87110839</v>
      </c>
      <c r="I172" s="1">
        <v>87110839</v>
      </c>
      <c r="J172">
        <v>202</v>
      </c>
      <c r="K172" s="1">
        <v>174221678</v>
      </c>
    </row>
    <row r="173" spans="1:11">
      <c r="A173" t="s">
        <v>133</v>
      </c>
      <c r="B173" t="s">
        <v>56</v>
      </c>
      <c r="C173" t="s">
        <v>14</v>
      </c>
      <c r="E173">
        <v>1</v>
      </c>
      <c r="G173" s="1"/>
      <c r="H173" s="1">
        <v>480000</v>
      </c>
      <c r="I173" s="1"/>
      <c r="J173">
        <v>1</v>
      </c>
      <c r="K173" s="1">
        <v>480000</v>
      </c>
    </row>
    <row r="174" spans="1:11">
      <c r="A174" t="s">
        <v>133</v>
      </c>
      <c r="C174" t="s">
        <v>15</v>
      </c>
      <c r="G174" s="1"/>
      <c r="H174" s="1"/>
      <c r="I174" s="1"/>
      <c r="K174" s="1"/>
    </row>
    <row r="175" spans="1:11">
      <c r="A175" t="s">
        <v>133</v>
      </c>
      <c r="C175" t="s">
        <v>16</v>
      </c>
      <c r="E175">
        <v>4</v>
      </c>
      <c r="F175">
        <v>5</v>
      </c>
      <c r="G175" s="1"/>
      <c r="H175" s="1">
        <v>1355500</v>
      </c>
      <c r="I175" s="1">
        <v>1696000</v>
      </c>
      <c r="J175">
        <v>9</v>
      </c>
      <c r="K175" s="1">
        <v>3051500</v>
      </c>
    </row>
    <row r="176" spans="1:11">
      <c r="A176" t="s">
        <v>133</v>
      </c>
      <c r="C176" t="s">
        <v>17</v>
      </c>
      <c r="E176">
        <v>1</v>
      </c>
      <c r="G176" s="1"/>
      <c r="H176" s="1">
        <v>453500</v>
      </c>
      <c r="I176" s="1"/>
      <c r="J176">
        <v>1</v>
      </c>
      <c r="K176" s="1">
        <v>453500</v>
      </c>
    </row>
    <row r="177" spans="1:11">
      <c r="A177" t="s">
        <v>133</v>
      </c>
      <c r="C177" t="s">
        <v>18</v>
      </c>
      <c r="F177">
        <v>1</v>
      </c>
      <c r="G177" s="1"/>
      <c r="H177" s="1"/>
      <c r="I177" s="1">
        <v>231000</v>
      </c>
      <c r="J177">
        <v>1</v>
      </c>
      <c r="K177" s="1">
        <v>231000</v>
      </c>
    </row>
    <row r="178" spans="1:11">
      <c r="A178" t="s">
        <v>133</v>
      </c>
      <c r="C178" t="s">
        <v>19</v>
      </c>
      <c r="F178">
        <v>2</v>
      </c>
      <c r="G178" s="1"/>
      <c r="H178" s="1"/>
      <c r="I178" s="1">
        <v>853000</v>
      </c>
      <c r="J178">
        <v>2</v>
      </c>
      <c r="K178" s="1">
        <v>853000</v>
      </c>
    </row>
    <row r="179" spans="1:11">
      <c r="A179" t="s">
        <v>133</v>
      </c>
      <c r="C179" t="s">
        <v>20</v>
      </c>
      <c r="G179" s="1"/>
      <c r="H179" s="1"/>
      <c r="I179" s="1"/>
      <c r="K179" s="1"/>
    </row>
    <row r="180" spans="1:11">
      <c r="A180" t="s">
        <v>133</v>
      </c>
      <c r="C180" t="s">
        <v>21</v>
      </c>
      <c r="E180">
        <v>1</v>
      </c>
      <c r="F180">
        <v>1</v>
      </c>
      <c r="G180" s="1"/>
      <c r="H180" s="1">
        <v>220000</v>
      </c>
      <c r="I180" s="1">
        <v>232500</v>
      </c>
      <c r="J180">
        <v>2</v>
      </c>
      <c r="K180" s="1">
        <v>452500</v>
      </c>
    </row>
    <row r="181" spans="1:11">
      <c r="A181" t="s">
        <v>133</v>
      </c>
      <c r="C181" t="s">
        <v>22</v>
      </c>
      <c r="E181">
        <v>9</v>
      </c>
      <c r="F181">
        <v>7</v>
      </c>
      <c r="G181" s="1"/>
      <c r="H181" s="1">
        <v>2824500</v>
      </c>
      <c r="I181" s="1">
        <v>2321000</v>
      </c>
      <c r="J181">
        <v>16</v>
      </c>
      <c r="K181" s="1">
        <v>5145500</v>
      </c>
    </row>
    <row r="182" spans="1:11">
      <c r="A182" t="s">
        <v>133</v>
      </c>
      <c r="B182" t="s">
        <v>57</v>
      </c>
      <c r="E182">
        <v>16</v>
      </c>
      <c r="F182">
        <v>16</v>
      </c>
      <c r="G182" s="1"/>
      <c r="H182" s="1">
        <v>5333500</v>
      </c>
      <c r="I182" s="1">
        <v>5333500</v>
      </c>
      <c r="J182">
        <v>32</v>
      </c>
      <c r="K182" s="1">
        <v>10667000</v>
      </c>
    </row>
    <row r="183" spans="1:11">
      <c r="A183" t="s">
        <v>133</v>
      </c>
      <c r="B183" t="s">
        <v>58</v>
      </c>
      <c r="C183" t="s">
        <v>14</v>
      </c>
      <c r="E183">
        <v>5</v>
      </c>
      <c r="F183">
        <v>6</v>
      </c>
      <c r="G183" s="1"/>
      <c r="H183" s="1">
        <v>7948500</v>
      </c>
      <c r="I183" s="1">
        <v>4555000</v>
      </c>
      <c r="J183">
        <v>11</v>
      </c>
      <c r="K183" s="1">
        <v>12503500</v>
      </c>
    </row>
    <row r="184" spans="1:11">
      <c r="A184" t="s">
        <v>133</v>
      </c>
      <c r="C184" t="s">
        <v>15</v>
      </c>
      <c r="E184">
        <v>8</v>
      </c>
      <c r="F184">
        <v>5</v>
      </c>
      <c r="G184" s="1"/>
      <c r="H184" s="1">
        <v>5507500</v>
      </c>
      <c r="I184" s="1">
        <v>7462000</v>
      </c>
      <c r="J184">
        <v>13</v>
      </c>
      <c r="K184" s="1">
        <v>12969500</v>
      </c>
    </row>
    <row r="185" spans="1:11">
      <c r="A185" t="s">
        <v>133</v>
      </c>
      <c r="C185" t="s">
        <v>16</v>
      </c>
      <c r="E185">
        <v>75</v>
      </c>
      <c r="F185">
        <v>82</v>
      </c>
      <c r="G185" s="1"/>
      <c r="H185" s="1">
        <v>66757820</v>
      </c>
      <c r="I185" s="1">
        <v>77738100</v>
      </c>
      <c r="J185">
        <v>157</v>
      </c>
      <c r="K185" s="1">
        <v>144495920</v>
      </c>
    </row>
    <row r="186" spans="1:11">
      <c r="A186" t="s">
        <v>133</v>
      </c>
      <c r="C186" t="s">
        <v>17</v>
      </c>
      <c r="G186" s="1"/>
      <c r="H186" s="1"/>
      <c r="I186" s="1"/>
      <c r="K186" s="1"/>
    </row>
    <row r="187" spans="1:11">
      <c r="A187" t="s">
        <v>133</v>
      </c>
      <c r="C187" t="s">
        <v>18</v>
      </c>
      <c r="E187">
        <v>19</v>
      </c>
      <c r="F187">
        <v>14</v>
      </c>
      <c r="G187" s="1"/>
      <c r="H187" s="1">
        <v>11002500</v>
      </c>
      <c r="I187" s="1">
        <v>8608900</v>
      </c>
      <c r="J187">
        <v>33</v>
      </c>
      <c r="K187" s="1">
        <v>19611400</v>
      </c>
    </row>
    <row r="188" spans="1:11">
      <c r="A188" t="s">
        <v>133</v>
      </c>
      <c r="C188" t="s">
        <v>19</v>
      </c>
      <c r="E188">
        <v>80</v>
      </c>
      <c r="F188">
        <v>75</v>
      </c>
      <c r="G188" s="1"/>
      <c r="H188" s="1">
        <v>116280600</v>
      </c>
      <c r="I188" s="1">
        <v>96817900</v>
      </c>
      <c r="J188">
        <v>155</v>
      </c>
      <c r="K188" s="1">
        <v>213098500</v>
      </c>
    </row>
    <row r="189" spans="1:11">
      <c r="A189" t="s">
        <v>133</v>
      </c>
      <c r="C189" t="s">
        <v>20</v>
      </c>
      <c r="E189">
        <v>4</v>
      </c>
      <c r="F189">
        <v>5</v>
      </c>
      <c r="G189" s="1"/>
      <c r="H189" s="1">
        <v>4087000</v>
      </c>
      <c r="I189" s="1">
        <v>6116000</v>
      </c>
      <c r="J189">
        <v>9</v>
      </c>
      <c r="K189" s="1">
        <v>10203000</v>
      </c>
    </row>
    <row r="190" spans="1:11">
      <c r="A190" t="s">
        <v>133</v>
      </c>
      <c r="C190" t="s">
        <v>21</v>
      </c>
      <c r="E190">
        <v>73</v>
      </c>
      <c r="F190">
        <v>84</v>
      </c>
      <c r="G190" s="1"/>
      <c r="H190" s="1">
        <v>92166000</v>
      </c>
      <c r="I190" s="1">
        <v>111695270</v>
      </c>
      <c r="J190">
        <v>157</v>
      </c>
      <c r="K190" s="1">
        <v>203861270</v>
      </c>
    </row>
    <row r="191" spans="1:11">
      <c r="A191" t="s">
        <v>133</v>
      </c>
      <c r="C191" t="s">
        <v>22</v>
      </c>
      <c r="E191">
        <v>46</v>
      </c>
      <c r="F191">
        <v>39</v>
      </c>
      <c r="G191" s="1"/>
      <c r="H191" s="1">
        <v>42284600</v>
      </c>
      <c r="I191" s="1">
        <v>33041350</v>
      </c>
      <c r="J191">
        <v>85</v>
      </c>
      <c r="K191" s="1">
        <v>75325950</v>
      </c>
    </row>
    <row r="192" spans="1:11">
      <c r="A192" t="s">
        <v>133</v>
      </c>
      <c r="B192" t="s">
        <v>59</v>
      </c>
      <c r="E192">
        <v>310</v>
      </c>
      <c r="F192">
        <v>310</v>
      </c>
      <c r="G192" s="1"/>
      <c r="H192" s="1">
        <v>346034520</v>
      </c>
      <c r="I192" s="1">
        <v>346034520</v>
      </c>
      <c r="J192">
        <v>620</v>
      </c>
      <c r="K192" s="1">
        <v>692069040</v>
      </c>
    </row>
    <row r="193" spans="1:11">
      <c r="A193" t="s">
        <v>133</v>
      </c>
      <c r="B193" t="s">
        <v>60</v>
      </c>
      <c r="C193" t="s">
        <v>14</v>
      </c>
      <c r="E193">
        <v>20</v>
      </c>
      <c r="F193">
        <v>19</v>
      </c>
      <c r="G193" s="1"/>
      <c r="H193" s="1">
        <v>25908900</v>
      </c>
      <c r="I193" s="1">
        <v>15678000</v>
      </c>
      <c r="J193">
        <v>39</v>
      </c>
      <c r="K193" s="1">
        <v>41586900</v>
      </c>
    </row>
    <row r="194" spans="1:11">
      <c r="A194" t="s">
        <v>133</v>
      </c>
      <c r="C194" t="s">
        <v>15</v>
      </c>
      <c r="E194">
        <v>25</v>
      </c>
      <c r="F194">
        <v>32</v>
      </c>
      <c r="G194" s="1"/>
      <c r="H194" s="1">
        <v>27601600</v>
      </c>
      <c r="I194" s="1">
        <v>20789000</v>
      </c>
      <c r="J194">
        <v>57</v>
      </c>
      <c r="K194" s="1">
        <v>48390600</v>
      </c>
    </row>
    <row r="195" spans="1:11">
      <c r="A195" t="s">
        <v>133</v>
      </c>
      <c r="C195" t="s">
        <v>16</v>
      </c>
      <c r="E195">
        <v>65</v>
      </c>
      <c r="F195">
        <v>63</v>
      </c>
      <c r="G195" s="1"/>
      <c r="H195" s="1">
        <v>46616399</v>
      </c>
      <c r="I195" s="1">
        <v>52004000</v>
      </c>
      <c r="J195">
        <v>128</v>
      </c>
      <c r="K195" s="1">
        <v>98620399</v>
      </c>
    </row>
    <row r="196" spans="1:11">
      <c r="A196" t="s">
        <v>133</v>
      </c>
      <c r="C196" t="s">
        <v>17</v>
      </c>
      <c r="E196">
        <v>1</v>
      </c>
      <c r="F196">
        <v>2</v>
      </c>
      <c r="G196" s="1"/>
      <c r="H196" s="1">
        <v>220000</v>
      </c>
      <c r="I196" s="1">
        <v>1180000</v>
      </c>
      <c r="J196">
        <v>3</v>
      </c>
      <c r="K196" s="1">
        <v>1400000</v>
      </c>
    </row>
    <row r="197" spans="1:11">
      <c r="A197" t="s">
        <v>133</v>
      </c>
      <c r="C197" t="s">
        <v>18</v>
      </c>
      <c r="E197">
        <v>24</v>
      </c>
      <c r="F197">
        <v>31</v>
      </c>
      <c r="G197" s="1"/>
      <c r="H197" s="1">
        <v>19157900</v>
      </c>
      <c r="I197" s="1">
        <v>20848500</v>
      </c>
      <c r="J197">
        <v>55</v>
      </c>
      <c r="K197" s="1">
        <v>40006400</v>
      </c>
    </row>
    <row r="198" spans="1:11">
      <c r="A198" t="s">
        <v>133</v>
      </c>
      <c r="C198" t="s">
        <v>19</v>
      </c>
      <c r="E198">
        <v>93</v>
      </c>
      <c r="F198">
        <v>103</v>
      </c>
      <c r="G198" s="1"/>
      <c r="H198" s="1">
        <v>134183089</v>
      </c>
      <c r="I198" s="1">
        <v>164974439</v>
      </c>
      <c r="J198">
        <v>196</v>
      </c>
      <c r="K198" s="1">
        <v>299157528</v>
      </c>
    </row>
    <row r="199" spans="1:11">
      <c r="A199" t="s">
        <v>133</v>
      </c>
      <c r="C199" t="s">
        <v>20</v>
      </c>
      <c r="E199">
        <v>11</v>
      </c>
      <c r="F199">
        <v>3</v>
      </c>
      <c r="G199" s="1"/>
      <c r="H199" s="1">
        <v>12327000</v>
      </c>
      <c r="I199" s="1">
        <v>3065000</v>
      </c>
      <c r="J199">
        <v>14</v>
      </c>
      <c r="K199" s="1">
        <v>15392000</v>
      </c>
    </row>
    <row r="200" spans="1:11">
      <c r="A200" t="s">
        <v>133</v>
      </c>
      <c r="C200" t="s">
        <v>21</v>
      </c>
      <c r="E200">
        <v>93</v>
      </c>
      <c r="F200">
        <v>106</v>
      </c>
      <c r="G200" s="1"/>
      <c r="H200" s="1">
        <v>79959290</v>
      </c>
      <c r="I200" s="1">
        <v>96174489</v>
      </c>
      <c r="J200">
        <v>199</v>
      </c>
      <c r="K200" s="1">
        <v>176133779</v>
      </c>
    </row>
    <row r="201" spans="1:11">
      <c r="A201" t="s">
        <v>133</v>
      </c>
      <c r="C201" t="s">
        <v>22</v>
      </c>
      <c r="E201">
        <v>123</v>
      </c>
      <c r="F201">
        <v>96</v>
      </c>
      <c r="G201" s="1"/>
      <c r="H201" s="1">
        <v>98167778</v>
      </c>
      <c r="I201" s="1">
        <v>69428528</v>
      </c>
      <c r="J201">
        <v>219</v>
      </c>
      <c r="K201" s="1">
        <v>167596306</v>
      </c>
    </row>
    <row r="202" spans="1:11">
      <c r="A202" t="s">
        <v>133</v>
      </c>
      <c r="B202" t="s">
        <v>61</v>
      </c>
      <c r="E202">
        <v>455</v>
      </c>
      <c r="F202">
        <v>455</v>
      </c>
      <c r="G202" s="1"/>
      <c r="H202" s="1">
        <v>444141956</v>
      </c>
      <c r="I202" s="1">
        <v>444141956</v>
      </c>
      <c r="J202">
        <v>910</v>
      </c>
      <c r="K202" s="1">
        <v>888283912</v>
      </c>
    </row>
    <row r="203" spans="1:11">
      <c r="A203" t="s">
        <v>133</v>
      </c>
      <c r="B203" t="s">
        <v>62</v>
      </c>
      <c r="C203" t="s">
        <v>14</v>
      </c>
      <c r="E203">
        <v>6</v>
      </c>
      <c r="F203">
        <v>2</v>
      </c>
      <c r="G203" s="1"/>
      <c r="H203" s="1">
        <v>3282400</v>
      </c>
      <c r="I203" s="1">
        <v>1380000</v>
      </c>
      <c r="J203">
        <v>8</v>
      </c>
      <c r="K203" s="1">
        <v>4662400</v>
      </c>
    </row>
    <row r="204" spans="1:11">
      <c r="A204" t="s">
        <v>133</v>
      </c>
      <c r="C204" t="s">
        <v>15</v>
      </c>
      <c r="E204">
        <v>9</v>
      </c>
      <c r="F204">
        <v>5</v>
      </c>
      <c r="G204" s="1"/>
      <c r="H204" s="1">
        <v>8758500</v>
      </c>
      <c r="I204" s="1">
        <v>3750500</v>
      </c>
      <c r="J204">
        <v>14</v>
      </c>
      <c r="K204" s="1">
        <v>12509000</v>
      </c>
    </row>
    <row r="205" spans="1:11">
      <c r="A205" t="s">
        <v>133</v>
      </c>
      <c r="C205" t="s">
        <v>16</v>
      </c>
      <c r="E205">
        <v>21</v>
      </c>
      <c r="F205">
        <v>22</v>
      </c>
      <c r="G205" s="1"/>
      <c r="H205" s="1">
        <v>10726800</v>
      </c>
      <c r="I205" s="1">
        <v>15676000</v>
      </c>
      <c r="J205">
        <v>43</v>
      </c>
      <c r="K205" s="1">
        <v>26402800</v>
      </c>
    </row>
    <row r="206" spans="1:11">
      <c r="A206" t="s">
        <v>133</v>
      </c>
      <c r="C206" t="s">
        <v>17</v>
      </c>
      <c r="E206">
        <v>1</v>
      </c>
      <c r="G206" s="1"/>
      <c r="H206" s="1">
        <v>435000</v>
      </c>
      <c r="I206" s="1"/>
      <c r="J206">
        <v>1</v>
      </c>
      <c r="K206" s="1">
        <v>435000</v>
      </c>
    </row>
    <row r="207" spans="1:11">
      <c r="A207" t="s">
        <v>133</v>
      </c>
      <c r="C207" t="s">
        <v>18</v>
      </c>
      <c r="E207">
        <v>16</v>
      </c>
      <c r="F207">
        <v>12</v>
      </c>
      <c r="G207" s="1"/>
      <c r="H207" s="1">
        <v>10330000</v>
      </c>
      <c r="I207" s="1">
        <v>8316400</v>
      </c>
      <c r="J207">
        <v>28</v>
      </c>
      <c r="K207" s="1">
        <v>18646400</v>
      </c>
    </row>
    <row r="208" spans="1:11">
      <c r="A208" t="s">
        <v>133</v>
      </c>
      <c r="C208" t="s">
        <v>19</v>
      </c>
      <c r="E208">
        <v>19</v>
      </c>
      <c r="F208">
        <v>26</v>
      </c>
      <c r="G208" s="1"/>
      <c r="H208" s="1">
        <v>20170000</v>
      </c>
      <c r="I208" s="1">
        <v>22285750</v>
      </c>
      <c r="J208">
        <v>45</v>
      </c>
      <c r="K208" s="1">
        <v>42455750</v>
      </c>
    </row>
    <row r="209" spans="1:11">
      <c r="A209" t="s">
        <v>133</v>
      </c>
      <c r="C209" t="s">
        <v>20</v>
      </c>
      <c r="E209">
        <v>2</v>
      </c>
      <c r="F209">
        <v>3</v>
      </c>
      <c r="G209" s="1"/>
      <c r="H209" s="1">
        <v>1970000</v>
      </c>
      <c r="I209" s="1">
        <v>2135000</v>
      </c>
      <c r="J209">
        <v>5</v>
      </c>
      <c r="K209" s="1">
        <v>4105000</v>
      </c>
    </row>
    <row r="210" spans="1:11">
      <c r="A210" t="s">
        <v>133</v>
      </c>
      <c r="C210" t="s">
        <v>21</v>
      </c>
      <c r="E210">
        <v>24</v>
      </c>
      <c r="F210">
        <v>25</v>
      </c>
      <c r="G210" s="1"/>
      <c r="H210" s="1">
        <v>18651250</v>
      </c>
      <c r="I210" s="1">
        <v>19956000</v>
      </c>
      <c r="J210">
        <v>49</v>
      </c>
      <c r="K210" s="1">
        <v>38607250</v>
      </c>
    </row>
    <row r="211" spans="1:11">
      <c r="A211" t="s">
        <v>133</v>
      </c>
      <c r="C211" t="s">
        <v>22</v>
      </c>
      <c r="E211">
        <v>40</v>
      </c>
      <c r="F211">
        <v>43</v>
      </c>
      <c r="G211" s="1"/>
      <c r="H211" s="1">
        <v>32330500</v>
      </c>
      <c r="I211" s="1">
        <v>33154800</v>
      </c>
      <c r="J211">
        <v>83</v>
      </c>
      <c r="K211" s="1">
        <v>65485300</v>
      </c>
    </row>
    <row r="212" spans="1:11">
      <c r="A212" t="s">
        <v>133</v>
      </c>
      <c r="B212" t="s">
        <v>63</v>
      </c>
      <c r="E212">
        <v>138</v>
      </c>
      <c r="F212">
        <v>138</v>
      </c>
      <c r="G212" s="1"/>
      <c r="H212" s="1">
        <v>106654450</v>
      </c>
      <c r="I212" s="1">
        <v>106654450</v>
      </c>
      <c r="J212">
        <v>276</v>
      </c>
      <c r="K212" s="1">
        <v>213308900</v>
      </c>
    </row>
    <row r="213" spans="1:11">
      <c r="A213" t="s">
        <v>133</v>
      </c>
      <c r="B213" t="s">
        <v>64</v>
      </c>
      <c r="C213" t="s">
        <v>14</v>
      </c>
      <c r="G213" s="1"/>
      <c r="H213" s="1"/>
      <c r="I213" s="1"/>
      <c r="K213" s="1"/>
    </row>
    <row r="214" spans="1:11">
      <c r="A214" t="s">
        <v>133</v>
      </c>
      <c r="C214" t="s">
        <v>15</v>
      </c>
      <c r="G214" s="1"/>
      <c r="H214" s="1"/>
      <c r="I214" s="1"/>
      <c r="K214" s="1"/>
    </row>
    <row r="215" spans="1:11">
      <c r="A215" t="s">
        <v>133</v>
      </c>
      <c r="C215" t="s">
        <v>16</v>
      </c>
      <c r="G215" s="1"/>
      <c r="H215" s="1"/>
      <c r="I215" s="1"/>
      <c r="K215" s="1"/>
    </row>
    <row r="216" spans="1:11">
      <c r="A216" t="s">
        <v>133</v>
      </c>
      <c r="C216" t="s">
        <v>17</v>
      </c>
      <c r="G216" s="1"/>
      <c r="H216" s="1"/>
      <c r="I216" s="1"/>
      <c r="K216" s="1"/>
    </row>
    <row r="217" spans="1:11">
      <c r="A217" t="s">
        <v>133</v>
      </c>
      <c r="C217" t="s">
        <v>18</v>
      </c>
      <c r="G217" s="1"/>
      <c r="H217" s="1"/>
      <c r="I217" s="1"/>
      <c r="K217" s="1"/>
    </row>
    <row r="218" spans="1:11">
      <c r="A218" t="s">
        <v>133</v>
      </c>
      <c r="C218" t="s">
        <v>19</v>
      </c>
      <c r="G218" s="1"/>
      <c r="H218" s="1"/>
      <c r="I218" s="1"/>
      <c r="K218" s="1"/>
    </row>
    <row r="219" spans="1:11">
      <c r="A219" t="s">
        <v>133</v>
      </c>
      <c r="C219" t="s">
        <v>20</v>
      </c>
      <c r="G219" s="1"/>
      <c r="H219" s="1"/>
      <c r="I219" s="1"/>
      <c r="K219" s="1"/>
    </row>
    <row r="220" spans="1:11">
      <c r="A220" t="s">
        <v>133</v>
      </c>
      <c r="C220" t="s">
        <v>21</v>
      </c>
      <c r="F220">
        <v>1</v>
      </c>
      <c r="G220" s="1"/>
      <c r="H220" s="1"/>
      <c r="I220" s="1">
        <v>600000</v>
      </c>
      <c r="J220">
        <v>1</v>
      </c>
      <c r="K220" s="1">
        <v>600000</v>
      </c>
    </row>
    <row r="221" spans="1:11">
      <c r="A221" t="s">
        <v>133</v>
      </c>
      <c r="C221" t="s">
        <v>22</v>
      </c>
      <c r="E221">
        <v>3</v>
      </c>
      <c r="F221">
        <v>2</v>
      </c>
      <c r="G221" s="1"/>
      <c r="H221" s="1">
        <v>1798000</v>
      </c>
      <c r="I221" s="1">
        <v>1198000</v>
      </c>
      <c r="J221">
        <v>5</v>
      </c>
      <c r="K221" s="1">
        <v>2996000</v>
      </c>
    </row>
    <row r="222" spans="1:11">
      <c r="A222" t="s">
        <v>133</v>
      </c>
      <c r="B222" t="s">
        <v>65</v>
      </c>
      <c r="E222">
        <v>3</v>
      </c>
      <c r="F222">
        <v>3</v>
      </c>
      <c r="G222" s="1"/>
      <c r="H222" s="1">
        <v>1798000</v>
      </c>
      <c r="I222" s="1">
        <v>1798000</v>
      </c>
      <c r="J222">
        <v>6</v>
      </c>
      <c r="K222" s="1">
        <v>3596000</v>
      </c>
    </row>
    <row r="223" spans="1:11">
      <c r="A223" t="s">
        <v>133</v>
      </c>
      <c r="B223" t="s">
        <v>66</v>
      </c>
      <c r="C223" t="s">
        <v>14</v>
      </c>
      <c r="E223">
        <v>2</v>
      </c>
      <c r="F223">
        <v>1</v>
      </c>
      <c r="G223" s="1"/>
      <c r="H223" s="1">
        <v>934000</v>
      </c>
      <c r="I223" s="1">
        <v>420000</v>
      </c>
      <c r="J223">
        <v>3</v>
      </c>
      <c r="K223" s="1">
        <v>1354000</v>
      </c>
    </row>
    <row r="224" spans="1:11">
      <c r="A224" t="s">
        <v>133</v>
      </c>
      <c r="C224" t="s">
        <v>15</v>
      </c>
      <c r="E224">
        <v>8</v>
      </c>
      <c r="F224">
        <v>9</v>
      </c>
      <c r="G224" s="1"/>
      <c r="H224" s="1">
        <v>2875900</v>
      </c>
      <c r="I224" s="1">
        <v>3257500</v>
      </c>
      <c r="J224">
        <v>17</v>
      </c>
      <c r="K224" s="1">
        <v>6133400</v>
      </c>
    </row>
    <row r="225" spans="1:11">
      <c r="A225" t="s">
        <v>133</v>
      </c>
      <c r="C225" t="s">
        <v>16</v>
      </c>
      <c r="E225">
        <v>19</v>
      </c>
      <c r="F225">
        <v>17</v>
      </c>
      <c r="G225" s="1"/>
      <c r="H225" s="1">
        <v>7720500</v>
      </c>
      <c r="I225" s="1">
        <v>7264000</v>
      </c>
      <c r="J225">
        <v>36</v>
      </c>
      <c r="K225" s="1">
        <v>14984500</v>
      </c>
    </row>
    <row r="226" spans="1:11">
      <c r="A226" t="s">
        <v>133</v>
      </c>
      <c r="C226" t="s">
        <v>17</v>
      </c>
      <c r="G226" s="1"/>
      <c r="H226" s="1"/>
      <c r="I226" s="1"/>
      <c r="K226" s="1"/>
    </row>
    <row r="227" spans="1:11">
      <c r="A227" t="s">
        <v>133</v>
      </c>
      <c r="C227" t="s">
        <v>18</v>
      </c>
      <c r="E227">
        <v>13</v>
      </c>
      <c r="F227">
        <v>10</v>
      </c>
      <c r="G227" s="1"/>
      <c r="H227" s="1">
        <v>4940500</v>
      </c>
      <c r="I227" s="1">
        <v>3339900</v>
      </c>
      <c r="J227">
        <v>23</v>
      </c>
      <c r="K227" s="1">
        <v>8280400</v>
      </c>
    </row>
    <row r="228" spans="1:11">
      <c r="A228" t="s">
        <v>133</v>
      </c>
      <c r="C228" t="s">
        <v>19</v>
      </c>
      <c r="E228">
        <v>3</v>
      </c>
      <c r="F228">
        <v>6</v>
      </c>
      <c r="G228" s="1"/>
      <c r="H228" s="1">
        <v>925000</v>
      </c>
      <c r="I228" s="1">
        <v>2040000</v>
      </c>
      <c r="J228">
        <v>9</v>
      </c>
      <c r="K228" s="1">
        <v>2965000</v>
      </c>
    </row>
    <row r="229" spans="1:11">
      <c r="A229" t="s">
        <v>133</v>
      </c>
      <c r="C229" t="s">
        <v>20</v>
      </c>
      <c r="E229">
        <v>2</v>
      </c>
      <c r="F229">
        <v>1</v>
      </c>
      <c r="G229" s="1"/>
      <c r="H229" s="1">
        <v>610000</v>
      </c>
      <c r="I229" s="1">
        <v>330000</v>
      </c>
      <c r="J229">
        <v>3</v>
      </c>
      <c r="K229" s="1">
        <v>940000</v>
      </c>
    </row>
    <row r="230" spans="1:11">
      <c r="A230" t="s">
        <v>133</v>
      </c>
      <c r="C230" t="s">
        <v>21</v>
      </c>
      <c r="E230">
        <v>6</v>
      </c>
      <c r="F230">
        <v>9</v>
      </c>
      <c r="G230" s="1"/>
      <c r="H230" s="1">
        <v>1874500</v>
      </c>
      <c r="I230" s="1">
        <v>2851000</v>
      </c>
      <c r="J230">
        <v>15</v>
      </c>
      <c r="K230" s="1">
        <v>4725500</v>
      </c>
    </row>
    <row r="231" spans="1:11">
      <c r="A231" t="s">
        <v>133</v>
      </c>
      <c r="C231" t="s">
        <v>22</v>
      </c>
      <c r="E231">
        <v>34</v>
      </c>
      <c r="F231">
        <v>34</v>
      </c>
      <c r="G231" s="1"/>
      <c r="H231" s="1">
        <v>13021000</v>
      </c>
      <c r="I231" s="1">
        <v>13399000</v>
      </c>
      <c r="J231">
        <v>68</v>
      </c>
      <c r="K231" s="1">
        <v>26420000</v>
      </c>
    </row>
    <row r="232" spans="1:11">
      <c r="A232" t="s">
        <v>133</v>
      </c>
      <c r="B232" t="s">
        <v>67</v>
      </c>
      <c r="E232">
        <v>87</v>
      </c>
      <c r="F232">
        <v>87</v>
      </c>
      <c r="G232" s="1"/>
      <c r="H232" s="1">
        <v>32901400</v>
      </c>
      <c r="I232" s="1">
        <v>32901400</v>
      </c>
      <c r="J232">
        <v>174</v>
      </c>
      <c r="K232" s="1">
        <v>65802800</v>
      </c>
    </row>
    <row r="233" spans="1:11">
      <c r="A233" t="s">
        <v>133</v>
      </c>
      <c r="B233" t="s">
        <v>68</v>
      </c>
      <c r="C233" t="s">
        <v>14</v>
      </c>
      <c r="E233">
        <v>2</v>
      </c>
      <c r="F233">
        <v>4</v>
      </c>
      <c r="G233" s="1"/>
      <c r="H233" s="1">
        <v>783000</v>
      </c>
      <c r="I233" s="1">
        <v>937500</v>
      </c>
      <c r="J233">
        <v>6</v>
      </c>
      <c r="K233" s="1">
        <v>1720500</v>
      </c>
    </row>
    <row r="234" spans="1:11">
      <c r="A234" t="s">
        <v>133</v>
      </c>
      <c r="C234" t="s">
        <v>15</v>
      </c>
      <c r="E234">
        <v>4</v>
      </c>
      <c r="F234">
        <v>5</v>
      </c>
      <c r="G234" s="1"/>
      <c r="H234" s="1">
        <v>1047500</v>
      </c>
      <c r="I234" s="1">
        <v>929400</v>
      </c>
      <c r="J234">
        <v>9</v>
      </c>
      <c r="K234" s="1">
        <v>1976900</v>
      </c>
    </row>
    <row r="235" spans="1:11">
      <c r="A235" t="s">
        <v>133</v>
      </c>
      <c r="C235" t="s">
        <v>16</v>
      </c>
      <c r="E235">
        <v>9</v>
      </c>
      <c r="F235">
        <v>10</v>
      </c>
      <c r="G235" s="1"/>
      <c r="H235" s="1">
        <v>2339494</v>
      </c>
      <c r="I235" s="1">
        <v>2578730</v>
      </c>
      <c r="J235">
        <v>19</v>
      </c>
      <c r="K235" s="1">
        <v>4918224</v>
      </c>
    </row>
    <row r="236" spans="1:11">
      <c r="A236" t="s">
        <v>133</v>
      </c>
      <c r="C236" t="s">
        <v>17</v>
      </c>
      <c r="F236">
        <v>1</v>
      </c>
      <c r="G236" s="1"/>
      <c r="H236" s="1"/>
      <c r="I236" s="1">
        <v>61000</v>
      </c>
      <c r="J236">
        <v>1</v>
      </c>
      <c r="K236" s="1">
        <v>61000</v>
      </c>
    </row>
    <row r="237" spans="1:11">
      <c r="A237" t="s">
        <v>133</v>
      </c>
      <c r="C237" t="s">
        <v>18</v>
      </c>
      <c r="E237">
        <v>13</v>
      </c>
      <c r="F237">
        <v>8</v>
      </c>
      <c r="G237" s="1"/>
      <c r="H237" s="1">
        <v>2517500</v>
      </c>
      <c r="I237" s="1">
        <v>1471900</v>
      </c>
      <c r="J237">
        <v>21</v>
      </c>
      <c r="K237" s="1">
        <v>3989400</v>
      </c>
    </row>
    <row r="238" spans="1:11">
      <c r="A238" t="s">
        <v>133</v>
      </c>
      <c r="C238" t="s">
        <v>19</v>
      </c>
      <c r="E238">
        <v>9</v>
      </c>
      <c r="F238">
        <v>5</v>
      </c>
      <c r="G238" s="1"/>
      <c r="H238" s="1">
        <v>2386280</v>
      </c>
      <c r="I238" s="1">
        <v>1205500</v>
      </c>
      <c r="J238">
        <v>14</v>
      </c>
      <c r="K238" s="1">
        <v>3591780</v>
      </c>
    </row>
    <row r="239" spans="1:11">
      <c r="A239" t="s">
        <v>133</v>
      </c>
      <c r="C239" t="s">
        <v>20</v>
      </c>
      <c r="E239">
        <v>3</v>
      </c>
      <c r="F239">
        <v>1</v>
      </c>
      <c r="G239" s="1"/>
      <c r="H239" s="1">
        <v>607000</v>
      </c>
      <c r="I239" s="1">
        <v>263000</v>
      </c>
      <c r="J239">
        <v>4</v>
      </c>
      <c r="K239" s="1">
        <v>870000</v>
      </c>
    </row>
    <row r="240" spans="1:11">
      <c r="A240" t="s">
        <v>133</v>
      </c>
      <c r="C240" t="s">
        <v>21</v>
      </c>
      <c r="E240">
        <v>10</v>
      </c>
      <c r="F240">
        <v>14</v>
      </c>
      <c r="G240" s="1"/>
      <c r="H240" s="1">
        <v>2406500</v>
      </c>
      <c r="I240" s="1">
        <v>3054000</v>
      </c>
      <c r="J240">
        <v>24</v>
      </c>
      <c r="K240" s="1">
        <v>5460500</v>
      </c>
    </row>
    <row r="241" spans="1:11">
      <c r="A241" t="s">
        <v>133</v>
      </c>
      <c r="C241" t="s">
        <v>22</v>
      </c>
      <c r="E241">
        <v>66</v>
      </c>
      <c r="F241">
        <v>68</v>
      </c>
      <c r="G241" s="1"/>
      <c r="H241" s="1">
        <v>15833940</v>
      </c>
      <c r="I241" s="1">
        <v>17420184</v>
      </c>
      <c r="J241">
        <v>134</v>
      </c>
      <c r="K241" s="1">
        <v>33254124</v>
      </c>
    </row>
    <row r="242" spans="1:11">
      <c r="A242" t="s">
        <v>133</v>
      </c>
      <c r="B242" t="s">
        <v>69</v>
      </c>
      <c r="E242">
        <v>116</v>
      </c>
      <c r="F242">
        <v>116</v>
      </c>
      <c r="G242" s="1"/>
      <c r="H242" s="1">
        <v>27921214</v>
      </c>
      <c r="I242" s="1">
        <v>27921214</v>
      </c>
      <c r="J242">
        <v>232</v>
      </c>
      <c r="K242" s="1">
        <v>55842428</v>
      </c>
    </row>
    <row r="243" spans="1:11">
      <c r="A243" t="s">
        <v>133</v>
      </c>
      <c r="B243" t="s">
        <v>70</v>
      </c>
      <c r="C243" t="s">
        <v>14</v>
      </c>
      <c r="E243">
        <v>13</v>
      </c>
      <c r="F243">
        <v>9</v>
      </c>
      <c r="G243" s="1"/>
      <c r="H243" s="1">
        <v>2413190</v>
      </c>
      <c r="I243" s="1">
        <v>2341500</v>
      </c>
      <c r="J243">
        <v>22</v>
      </c>
      <c r="K243" s="1">
        <v>4754690</v>
      </c>
    </row>
    <row r="244" spans="1:11">
      <c r="A244" t="s">
        <v>133</v>
      </c>
      <c r="C244" t="s">
        <v>15</v>
      </c>
      <c r="E244">
        <v>12</v>
      </c>
      <c r="F244">
        <v>7</v>
      </c>
      <c r="G244" s="1"/>
      <c r="H244" s="1">
        <v>3066500</v>
      </c>
      <c r="I244" s="1">
        <v>1569500</v>
      </c>
      <c r="J244">
        <v>19</v>
      </c>
      <c r="K244" s="1">
        <v>4636000</v>
      </c>
    </row>
    <row r="245" spans="1:11">
      <c r="A245" t="s">
        <v>133</v>
      </c>
      <c r="C245" t="s">
        <v>16</v>
      </c>
      <c r="E245">
        <v>32</v>
      </c>
      <c r="F245">
        <v>47</v>
      </c>
      <c r="G245" s="1"/>
      <c r="H245" s="1">
        <v>7328700</v>
      </c>
      <c r="I245" s="1">
        <v>11452250</v>
      </c>
      <c r="J245">
        <v>79</v>
      </c>
      <c r="K245" s="1">
        <v>18780950</v>
      </c>
    </row>
    <row r="246" spans="1:11">
      <c r="A246" t="s">
        <v>133</v>
      </c>
      <c r="C246" t="s">
        <v>17</v>
      </c>
      <c r="E246">
        <v>4</v>
      </c>
      <c r="F246">
        <v>2</v>
      </c>
      <c r="G246" s="1"/>
      <c r="H246" s="1">
        <v>1240000</v>
      </c>
      <c r="I246" s="1">
        <v>378000</v>
      </c>
      <c r="J246">
        <v>6</v>
      </c>
      <c r="K246" s="1">
        <v>1618000</v>
      </c>
    </row>
    <row r="247" spans="1:11">
      <c r="A247" t="s">
        <v>133</v>
      </c>
      <c r="C247" t="s">
        <v>18</v>
      </c>
      <c r="E247">
        <v>30</v>
      </c>
      <c r="F247">
        <v>24</v>
      </c>
      <c r="G247" s="1"/>
      <c r="H247" s="1">
        <v>7900500</v>
      </c>
      <c r="I247" s="1">
        <v>5657500</v>
      </c>
      <c r="J247">
        <v>54</v>
      </c>
      <c r="K247" s="1">
        <v>13558000</v>
      </c>
    </row>
    <row r="248" spans="1:11">
      <c r="A248" t="s">
        <v>133</v>
      </c>
      <c r="C248" t="s">
        <v>19</v>
      </c>
      <c r="E248">
        <v>16</v>
      </c>
      <c r="F248">
        <v>13</v>
      </c>
      <c r="G248" s="1"/>
      <c r="H248" s="1">
        <v>4804000</v>
      </c>
      <c r="I248" s="1">
        <v>3620490</v>
      </c>
      <c r="J248">
        <v>29</v>
      </c>
      <c r="K248" s="1">
        <v>8424490</v>
      </c>
    </row>
    <row r="249" spans="1:11">
      <c r="A249" t="s">
        <v>133</v>
      </c>
      <c r="C249" t="s">
        <v>20</v>
      </c>
      <c r="E249">
        <v>8</v>
      </c>
      <c r="F249">
        <v>4</v>
      </c>
      <c r="G249" s="1"/>
      <c r="H249" s="1">
        <v>2057000</v>
      </c>
      <c r="I249" s="1">
        <v>1169000</v>
      </c>
      <c r="J249">
        <v>12</v>
      </c>
      <c r="K249" s="1">
        <v>3226000</v>
      </c>
    </row>
    <row r="250" spans="1:11">
      <c r="A250" t="s">
        <v>133</v>
      </c>
      <c r="C250" t="s">
        <v>21</v>
      </c>
      <c r="E250">
        <v>59</v>
      </c>
      <c r="F250">
        <v>72</v>
      </c>
      <c r="G250" s="1"/>
      <c r="H250" s="1">
        <v>18519090</v>
      </c>
      <c r="I250" s="1">
        <v>20868090</v>
      </c>
      <c r="J250">
        <v>131</v>
      </c>
      <c r="K250" s="1">
        <v>39387180</v>
      </c>
    </row>
    <row r="251" spans="1:11">
      <c r="A251" t="s">
        <v>133</v>
      </c>
      <c r="C251" t="s">
        <v>22</v>
      </c>
      <c r="E251">
        <v>141</v>
      </c>
      <c r="F251">
        <v>137</v>
      </c>
      <c r="G251" s="1"/>
      <c r="H251" s="1">
        <v>34295275</v>
      </c>
      <c r="I251" s="1">
        <v>34567925</v>
      </c>
      <c r="J251">
        <v>278</v>
      </c>
      <c r="K251" s="1">
        <v>68863200</v>
      </c>
    </row>
    <row r="252" spans="1:11">
      <c r="A252" t="s">
        <v>133</v>
      </c>
      <c r="B252" t="s">
        <v>71</v>
      </c>
      <c r="E252">
        <v>315</v>
      </c>
      <c r="F252">
        <v>315</v>
      </c>
      <c r="G252" s="1"/>
      <c r="H252" s="1">
        <v>81624255</v>
      </c>
      <c r="I252" s="1">
        <v>81624255</v>
      </c>
      <c r="J252">
        <v>630</v>
      </c>
      <c r="K252" s="1">
        <v>163248510</v>
      </c>
    </row>
    <row r="253" spans="1:11">
      <c r="A253" t="s">
        <v>133</v>
      </c>
      <c r="B253" t="s">
        <v>72</v>
      </c>
      <c r="C253" t="s">
        <v>14</v>
      </c>
      <c r="E253">
        <v>14</v>
      </c>
      <c r="F253">
        <v>22</v>
      </c>
      <c r="G253" s="1"/>
      <c r="H253" s="1">
        <v>8353900</v>
      </c>
      <c r="I253" s="1">
        <v>16309427</v>
      </c>
      <c r="J253">
        <v>36</v>
      </c>
      <c r="K253" s="1">
        <v>24663327</v>
      </c>
    </row>
    <row r="254" spans="1:11">
      <c r="A254" t="s">
        <v>133</v>
      </c>
      <c r="C254" t="s">
        <v>15</v>
      </c>
      <c r="E254">
        <v>7</v>
      </c>
      <c r="F254">
        <v>8</v>
      </c>
      <c r="G254" s="1"/>
      <c r="H254" s="1">
        <v>2482000</v>
      </c>
      <c r="I254" s="1">
        <v>2578900</v>
      </c>
      <c r="J254">
        <v>15</v>
      </c>
      <c r="K254" s="1">
        <v>5060900</v>
      </c>
    </row>
    <row r="255" spans="1:11">
      <c r="A255" t="s">
        <v>133</v>
      </c>
      <c r="C255" t="s">
        <v>16</v>
      </c>
      <c r="E255">
        <v>30</v>
      </c>
      <c r="F255">
        <v>32</v>
      </c>
      <c r="G255" s="1"/>
      <c r="H255" s="1">
        <v>14475624</v>
      </c>
      <c r="I255" s="1">
        <v>13432624</v>
      </c>
      <c r="J255">
        <v>62</v>
      </c>
      <c r="K255" s="1">
        <v>27908248</v>
      </c>
    </row>
    <row r="256" spans="1:11">
      <c r="A256" t="s">
        <v>133</v>
      </c>
      <c r="C256" t="s">
        <v>17</v>
      </c>
      <c r="E256">
        <v>2</v>
      </c>
      <c r="F256">
        <v>3</v>
      </c>
      <c r="G256" s="1"/>
      <c r="H256" s="1">
        <v>517900</v>
      </c>
      <c r="I256" s="1">
        <v>670000</v>
      </c>
      <c r="J256">
        <v>5</v>
      </c>
      <c r="K256" s="1">
        <v>1187900</v>
      </c>
    </row>
    <row r="257" spans="1:11">
      <c r="A257" t="s">
        <v>133</v>
      </c>
      <c r="C257" t="s">
        <v>18</v>
      </c>
      <c r="E257">
        <v>31</v>
      </c>
      <c r="F257">
        <v>23</v>
      </c>
      <c r="G257" s="1"/>
      <c r="H257" s="1">
        <v>9435200</v>
      </c>
      <c r="I257" s="1">
        <v>7608900</v>
      </c>
      <c r="J257">
        <v>54</v>
      </c>
      <c r="K257" s="1">
        <v>17044100</v>
      </c>
    </row>
    <row r="258" spans="1:11">
      <c r="A258" t="s">
        <v>133</v>
      </c>
      <c r="C258" t="s">
        <v>19</v>
      </c>
      <c r="E258">
        <v>26</v>
      </c>
      <c r="F258">
        <v>30</v>
      </c>
      <c r="G258" s="1"/>
      <c r="H258" s="1">
        <v>14013500</v>
      </c>
      <c r="I258" s="1">
        <v>15649000</v>
      </c>
      <c r="J258">
        <v>56</v>
      </c>
      <c r="K258" s="1">
        <v>29662500</v>
      </c>
    </row>
    <row r="259" spans="1:11">
      <c r="A259" t="s">
        <v>133</v>
      </c>
      <c r="C259" t="s">
        <v>20</v>
      </c>
      <c r="E259">
        <v>3</v>
      </c>
      <c r="F259">
        <v>2</v>
      </c>
      <c r="G259" s="1"/>
      <c r="H259" s="1">
        <v>1422000</v>
      </c>
      <c r="I259" s="1">
        <v>1515000</v>
      </c>
      <c r="J259">
        <v>5</v>
      </c>
      <c r="K259" s="1">
        <v>2937000</v>
      </c>
    </row>
    <row r="260" spans="1:11">
      <c r="A260" t="s">
        <v>133</v>
      </c>
      <c r="C260" t="s">
        <v>21</v>
      </c>
      <c r="E260">
        <v>26</v>
      </c>
      <c r="F260">
        <v>30</v>
      </c>
      <c r="G260" s="1"/>
      <c r="H260" s="1">
        <v>13321300</v>
      </c>
      <c r="I260" s="1">
        <v>11681286</v>
      </c>
      <c r="J260">
        <v>56</v>
      </c>
      <c r="K260" s="1">
        <v>25002586</v>
      </c>
    </row>
    <row r="261" spans="1:11">
      <c r="A261" t="s">
        <v>133</v>
      </c>
      <c r="C261" t="s">
        <v>22</v>
      </c>
      <c r="E261">
        <v>95</v>
      </c>
      <c r="F261">
        <v>84</v>
      </c>
      <c r="G261" s="1"/>
      <c r="H261" s="1">
        <v>29923113</v>
      </c>
      <c r="I261" s="1">
        <v>24499400</v>
      </c>
      <c r="J261">
        <v>179</v>
      </c>
      <c r="K261" s="1">
        <v>54422513</v>
      </c>
    </row>
    <row r="262" spans="1:11">
      <c r="A262" t="s">
        <v>133</v>
      </c>
      <c r="B262" t="s">
        <v>73</v>
      </c>
      <c r="E262">
        <v>234</v>
      </c>
      <c r="F262">
        <v>234</v>
      </c>
      <c r="G262" s="1"/>
      <c r="H262" s="1">
        <v>93944537</v>
      </c>
      <c r="I262" s="1">
        <v>93944537</v>
      </c>
      <c r="J262">
        <v>468</v>
      </c>
      <c r="K262" s="1">
        <v>187889074</v>
      </c>
    </row>
    <row r="263" spans="1:11">
      <c r="A263" t="s">
        <v>133</v>
      </c>
      <c r="B263" t="s">
        <v>74</v>
      </c>
      <c r="C263" t="s">
        <v>14</v>
      </c>
      <c r="E263">
        <v>3</v>
      </c>
      <c r="F263">
        <v>1</v>
      </c>
      <c r="G263" s="1"/>
      <c r="H263" s="1">
        <v>702000</v>
      </c>
      <c r="I263" s="1">
        <v>230000</v>
      </c>
      <c r="J263">
        <v>4</v>
      </c>
      <c r="K263" s="1">
        <v>932000</v>
      </c>
    </row>
    <row r="264" spans="1:11">
      <c r="A264" t="s">
        <v>133</v>
      </c>
      <c r="C264" t="s">
        <v>15</v>
      </c>
      <c r="E264">
        <v>2</v>
      </c>
      <c r="F264">
        <v>1</v>
      </c>
      <c r="G264" s="1"/>
      <c r="H264" s="1">
        <v>409900</v>
      </c>
      <c r="I264" s="1">
        <v>180000</v>
      </c>
      <c r="J264">
        <v>3</v>
      </c>
      <c r="K264" s="1">
        <v>589900</v>
      </c>
    </row>
    <row r="265" spans="1:11">
      <c r="A265" t="s">
        <v>133</v>
      </c>
      <c r="C265" t="s">
        <v>16</v>
      </c>
      <c r="E265">
        <v>3</v>
      </c>
      <c r="F265">
        <v>2</v>
      </c>
      <c r="G265" s="1"/>
      <c r="H265" s="1">
        <v>726500</v>
      </c>
      <c r="I265" s="1">
        <v>449900</v>
      </c>
      <c r="J265">
        <v>5</v>
      </c>
      <c r="K265" s="1">
        <v>1176400</v>
      </c>
    </row>
    <row r="266" spans="1:11">
      <c r="A266" t="s">
        <v>133</v>
      </c>
      <c r="C266" t="s">
        <v>17</v>
      </c>
      <c r="G266" s="1"/>
      <c r="H266" s="1"/>
      <c r="I266" s="1"/>
      <c r="K266" s="1"/>
    </row>
    <row r="267" spans="1:11">
      <c r="A267" t="s">
        <v>133</v>
      </c>
      <c r="C267" t="s">
        <v>18</v>
      </c>
      <c r="F267">
        <v>1</v>
      </c>
      <c r="G267" s="1"/>
      <c r="H267" s="1"/>
      <c r="I267" s="1">
        <v>192000</v>
      </c>
      <c r="J267">
        <v>1</v>
      </c>
      <c r="K267" s="1">
        <v>192000</v>
      </c>
    </row>
    <row r="268" spans="1:11">
      <c r="A268" t="s">
        <v>133</v>
      </c>
      <c r="C268" t="s">
        <v>19</v>
      </c>
      <c r="E268">
        <v>2</v>
      </c>
      <c r="F268">
        <v>3</v>
      </c>
      <c r="G268" s="1"/>
      <c r="H268" s="1">
        <v>234600</v>
      </c>
      <c r="I268" s="1">
        <v>555600</v>
      </c>
      <c r="J268">
        <v>5</v>
      </c>
      <c r="K268" s="1">
        <v>790200</v>
      </c>
    </row>
    <row r="269" spans="1:11">
      <c r="A269" t="s">
        <v>133</v>
      </c>
      <c r="C269" t="s">
        <v>20</v>
      </c>
      <c r="E269">
        <v>1</v>
      </c>
      <c r="F269">
        <v>1</v>
      </c>
      <c r="G269" s="1"/>
      <c r="H269" s="1">
        <v>220000</v>
      </c>
      <c r="I269" s="1">
        <v>209000</v>
      </c>
      <c r="J269">
        <v>2</v>
      </c>
      <c r="K269" s="1">
        <v>429000</v>
      </c>
    </row>
    <row r="270" spans="1:11">
      <c r="A270" t="s">
        <v>133</v>
      </c>
      <c r="C270" t="s">
        <v>21</v>
      </c>
      <c r="E270">
        <v>3</v>
      </c>
      <c r="F270">
        <v>1</v>
      </c>
      <c r="G270" s="1"/>
      <c r="H270" s="1">
        <v>764900</v>
      </c>
      <c r="I270" s="1">
        <v>259900</v>
      </c>
      <c r="J270">
        <v>4</v>
      </c>
      <c r="K270" s="1">
        <v>1024800</v>
      </c>
    </row>
    <row r="271" spans="1:11">
      <c r="A271" t="s">
        <v>133</v>
      </c>
      <c r="C271" t="s">
        <v>22</v>
      </c>
      <c r="E271">
        <v>10</v>
      </c>
      <c r="F271">
        <v>14</v>
      </c>
      <c r="G271" s="1"/>
      <c r="H271" s="1">
        <v>1970000</v>
      </c>
      <c r="I271" s="1">
        <v>2951500</v>
      </c>
      <c r="J271">
        <v>24</v>
      </c>
      <c r="K271" s="1">
        <v>4921500</v>
      </c>
    </row>
    <row r="272" spans="1:11">
      <c r="A272" t="s">
        <v>133</v>
      </c>
      <c r="B272" t="s">
        <v>75</v>
      </c>
      <c r="E272">
        <v>24</v>
      </c>
      <c r="F272">
        <v>24</v>
      </c>
      <c r="G272" s="1"/>
      <c r="H272" s="1">
        <v>5027900</v>
      </c>
      <c r="I272" s="1">
        <v>5027900</v>
      </c>
      <c r="J272">
        <v>48</v>
      </c>
      <c r="K272" s="1">
        <v>10055800</v>
      </c>
    </row>
    <row r="273" spans="1:11">
      <c r="A273" t="s">
        <v>133</v>
      </c>
      <c r="B273" t="s">
        <v>76</v>
      </c>
      <c r="C273" t="s">
        <v>14</v>
      </c>
      <c r="E273">
        <v>23</v>
      </c>
      <c r="F273">
        <v>20</v>
      </c>
      <c r="G273" s="1"/>
      <c r="H273" s="1">
        <v>6085200</v>
      </c>
      <c r="I273" s="1">
        <v>5540984</v>
      </c>
      <c r="J273">
        <v>43</v>
      </c>
      <c r="K273" s="1">
        <v>11626184</v>
      </c>
    </row>
    <row r="274" spans="1:11">
      <c r="A274" t="s">
        <v>133</v>
      </c>
      <c r="C274" t="s">
        <v>15</v>
      </c>
      <c r="E274">
        <v>17</v>
      </c>
      <c r="F274">
        <v>12</v>
      </c>
      <c r="G274" s="1"/>
      <c r="H274" s="1">
        <v>4299700</v>
      </c>
      <c r="I274" s="1">
        <v>3191500</v>
      </c>
      <c r="J274">
        <v>29</v>
      </c>
      <c r="K274" s="1">
        <v>7491200</v>
      </c>
    </row>
    <row r="275" spans="1:11">
      <c r="A275" t="s">
        <v>133</v>
      </c>
      <c r="C275" t="s">
        <v>16</v>
      </c>
      <c r="E275">
        <v>43</v>
      </c>
      <c r="F275">
        <v>43</v>
      </c>
      <c r="G275" s="1"/>
      <c r="H275" s="1">
        <v>13269000</v>
      </c>
      <c r="I275" s="1">
        <v>12787150</v>
      </c>
      <c r="J275">
        <v>86</v>
      </c>
      <c r="K275" s="1">
        <v>26056150</v>
      </c>
    </row>
    <row r="276" spans="1:11">
      <c r="A276" t="s">
        <v>133</v>
      </c>
      <c r="C276" t="s">
        <v>17</v>
      </c>
      <c r="E276">
        <v>4</v>
      </c>
      <c r="F276">
        <v>2</v>
      </c>
      <c r="G276" s="1"/>
      <c r="H276" s="1">
        <v>791250</v>
      </c>
      <c r="I276" s="1">
        <v>383750</v>
      </c>
      <c r="J276">
        <v>6</v>
      </c>
      <c r="K276" s="1">
        <v>1175000</v>
      </c>
    </row>
    <row r="277" spans="1:11">
      <c r="A277" t="s">
        <v>133</v>
      </c>
      <c r="C277" t="s">
        <v>18</v>
      </c>
      <c r="E277">
        <v>28</v>
      </c>
      <c r="F277">
        <v>29</v>
      </c>
      <c r="G277" s="1"/>
      <c r="H277" s="1">
        <v>7373250</v>
      </c>
      <c r="I277" s="1">
        <v>7592810</v>
      </c>
      <c r="J277">
        <v>57</v>
      </c>
      <c r="K277" s="1">
        <v>14966060</v>
      </c>
    </row>
    <row r="278" spans="1:11">
      <c r="A278" t="s">
        <v>133</v>
      </c>
      <c r="C278" t="s">
        <v>19</v>
      </c>
      <c r="E278">
        <v>25</v>
      </c>
      <c r="F278">
        <v>18</v>
      </c>
      <c r="G278" s="1"/>
      <c r="H278" s="1">
        <v>8133000</v>
      </c>
      <c r="I278" s="1">
        <v>6150400</v>
      </c>
      <c r="J278">
        <v>43</v>
      </c>
      <c r="K278" s="1">
        <v>14283400</v>
      </c>
    </row>
    <row r="279" spans="1:11">
      <c r="A279" t="s">
        <v>133</v>
      </c>
      <c r="C279" t="s">
        <v>20</v>
      </c>
      <c r="E279">
        <v>8</v>
      </c>
      <c r="F279">
        <v>5</v>
      </c>
      <c r="G279" s="1"/>
      <c r="H279" s="1">
        <v>2076250</v>
      </c>
      <c r="I279" s="1">
        <v>1351500</v>
      </c>
      <c r="J279">
        <v>13</v>
      </c>
      <c r="K279" s="1">
        <v>3427750</v>
      </c>
    </row>
    <row r="280" spans="1:11">
      <c r="A280" t="s">
        <v>133</v>
      </c>
      <c r="C280" t="s">
        <v>21</v>
      </c>
      <c r="E280">
        <v>39</v>
      </c>
      <c r="F280">
        <v>33</v>
      </c>
      <c r="G280" s="1"/>
      <c r="H280" s="1">
        <v>13334783</v>
      </c>
      <c r="I280" s="1">
        <v>10114299</v>
      </c>
      <c r="J280">
        <v>72</v>
      </c>
      <c r="K280" s="1">
        <v>23449082</v>
      </c>
    </row>
    <row r="281" spans="1:11">
      <c r="A281" t="s">
        <v>133</v>
      </c>
      <c r="C281" t="s">
        <v>22</v>
      </c>
      <c r="E281">
        <v>134</v>
      </c>
      <c r="F281">
        <v>159</v>
      </c>
      <c r="G281" s="1"/>
      <c r="H281" s="1">
        <v>40491011</v>
      </c>
      <c r="I281" s="1">
        <v>48741051</v>
      </c>
      <c r="J281">
        <v>293</v>
      </c>
      <c r="K281" s="1">
        <v>89232062</v>
      </c>
    </row>
    <row r="282" spans="1:11">
      <c r="A282" t="s">
        <v>133</v>
      </c>
      <c r="B282" t="s">
        <v>77</v>
      </c>
      <c r="E282">
        <v>321</v>
      </c>
      <c r="F282">
        <v>321</v>
      </c>
      <c r="G282" s="1"/>
      <c r="H282" s="1">
        <v>95853444</v>
      </c>
      <c r="I282" s="1">
        <v>95853444</v>
      </c>
      <c r="J282">
        <v>642</v>
      </c>
      <c r="K282" s="1">
        <v>191706888</v>
      </c>
    </row>
    <row r="283" spans="1:11">
      <c r="A283" t="s">
        <v>133</v>
      </c>
      <c r="B283" t="s">
        <v>78</v>
      </c>
      <c r="C283" t="s">
        <v>14</v>
      </c>
      <c r="E283">
        <v>4</v>
      </c>
      <c r="F283">
        <v>1</v>
      </c>
      <c r="G283" s="1"/>
      <c r="H283" s="1">
        <v>697500</v>
      </c>
      <c r="I283" s="1">
        <v>165000</v>
      </c>
      <c r="J283">
        <v>5</v>
      </c>
      <c r="K283" s="1">
        <v>862500</v>
      </c>
    </row>
    <row r="284" spans="1:11">
      <c r="A284" t="s">
        <v>133</v>
      </c>
      <c r="C284" t="s">
        <v>15</v>
      </c>
      <c r="E284">
        <v>3</v>
      </c>
      <c r="F284">
        <v>3</v>
      </c>
      <c r="G284" s="1"/>
      <c r="H284" s="1">
        <v>610000</v>
      </c>
      <c r="I284" s="1">
        <v>476400</v>
      </c>
      <c r="J284">
        <v>6</v>
      </c>
      <c r="K284" s="1">
        <v>1086400</v>
      </c>
    </row>
    <row r="285" spans="1:11">
      <c r="A285" t="s">
        <v>133</v>
      </c>
      <c r="C285" t="s">
        <v>16</v>
      </c>
      <c r="E285">
        <v>7</v>
      </c>
      <c r="F285">
        <v>4</v>
      </c>
      <c r="G285" s="1"/>
      <c r="H285" s="1">
        <v>1253287</v>
      </c>
      <c r="I285" s="1">
        <v>712500</v>
      </c>
      <c r="J285">
        <v>11</v>
      </c>
      <c r="K285" s="1">
        <v>1965787</v>
      </c>
    </row>
    <row r="286" spans="1:11">
      <c r="A286" t="s">
        <v>133</v>
      </c>
      <c r="C286" t="s">
        <v>17</v>
      </c>
      <c r="G286" s="1"/>
      <c r="H286" s="1"/>
      <c r="I286" s="1"/>
      <c r="K286" s="1"/>
    </row>
    <row r="287" spans="1:11">
      <c r="A287" t="s">
        <v>133</v>
      </c>
      <c r="C287" t="s">
        <v>18</v>
      </c>
      <c r="E287">
        <v>11</v>
      </c>
      <c r="F287">
        <v>14</v>
      </c>
      <c r="G287" s="1"/>
      <c r="H287" s="1">
        <v>2297900</v>
      </c>
      <c r="I287" s="1">
        <v>2772387</v>
      </c>
      <c r="J287">
        <v>25</v>
      </c>
      <c r="K287" s="1">
        <v>5070287</v>
      </c>
    </row>
    <row r="288" spans="1:11">
      <c r="A288" t="s">
        <v>133</v>
      </c>
      <c r="C288" t="s">
        <v>19</v>
      </c>
      <c r="E288">
        <v>4</v>
      </c>
      <c r="F288">
        <v>3</v>
      </c>
      <c r="G288" s="1"/>
      <c r="H288" s="1">
        <v>902500</v>
      </c>
      <c r="I288" s="1">
        <v>615000</v>
      </c>
      <c r="J288">
        <v>7</v>
      </c>
      <c r="K288" s="1">
        <v>1517500</v>
      </c>
    </row>
    <row r="289" spans="1:11">
      <c r="A289" t="s">
        <v>133</v>
      </c>
      <c r="C289" t="s">
        <v>20</v>
      </c>
      <c r="F289">
        <v>2</v>
      </c>
      <c r="G289" s="1"/>
      <c r="H289" s="1"/>
      <c r="I289" s="1">
        <v>672500</v>
      </c>
      <c r="J289">
        <v>2</v>
      </c>
      <c r="K289" s="1">
        <v>672500</v>
      </c>
    </row>
    <row r="290" spans="1:11">
      <c r="A290" t="s">
        <v>133</v>
      </c>
      <c r="C290" t="s">
        <v>21</v>
      </c>
      <c r="E290">
        <v>6</v>
      </c>
      <c r="F290">
        <v>9</v>
      </c>
      <c r="G290" s="1"/>
      <c r="H290" s="1">
        <v>1562500</v>
      </c>
      <c r="I290" s="1">
        <v>1856400</v>
      </c>
      <c r="J290">
        <v>15</v>
      </c>
      <c r="K290" s="1">
        <v>3418900</v>
      </c>
    </row>
    <row r="291" spans="1:11">
      <c r="A291" t="s">
        <v>133</v>
      </c>
      <c r="C291" t="s">
        <v>22</v>
      </c>
      <c r="E291">
        <v>25</v>
      </c>
      <c r="F291">
        <v>24</v>
      </c>
      <c r="G291" s="1"/>
      <c r="H291" s="1">
        <v>4641350</v>
      </c>
      <c r="I291" s="1">
        <v>4694850</v>
      </c>
      <c r="J291">
        <v>49</v>
      </c>
      <c r="K291" s="1">
        <v>9336200</v>
      </c>
    </row>
    <row r="292" spans="1:11">
      <c r="A292" t="s">
        <v>133</v>
      </c>
      <c r="B292" t="s">
        <v>79</v>
      </c>
      <c r="E292">
        <v>60</v>
      </c>
      <c r="F292">
        <v>60</v>
      </c>
      <c r="G292" s="1"/>
      <c r="H292" s="1">
        <v>11965037</v>
      </c>
      <c r="I292" s="1">
        <v>11965037</v>
      </c>
      <c r="J292">
        <v>120</v>
      </c>
      <c r="K292" s="1">
        <v>23930074</v>
      </c>
    </row>
    <row r="293" spans="1:11">
      <c r="A293" t="s">
        <v>133</v>
      </c>
      <c r="B293" t="s">
        <v>80</v>
      </c>
      <c r="C293" t="s">
        <v>14</v>
      </c>
      <c r="E293">
        <v>17</v>
      </c>
      <c r="F293">
        <v>34</v>
      </c>
      <c r="G293" s="1"/>
      <c r="H293" s="1">
        <v>3204500</v>
      </c>
      <c r="I293" s="1">
        <v>7559350</v>
      </c>
      <c r="J293">
        <v>51</v>
      </c>
      <c r="K293" s="1">
        <v>10763850</v>
      </c>
    </row>
    <row r="294" spans="1:11">
      <c r="A294" t="s">
        <v>133</v>
      </c>
      <c r="C294" t="s">
        <v>15</v>
      </c>
      <c r="E294">
        <v>21</v>
      </c>
      <c r="F294">
        <v>8</v>
      </c>
      <c r="G294" s="1"/>
      <c r="H294" s="1">
        <v>5519901</v>
      </c>
      <c r="I294" s="1">
        <v>2114150</v>
      </c>
      <c r="J294">
        <v>29</v>
      </c>
      <c r="K294" s="1">
        <v>7634051</v>
      </c>
    </row>
    <row r="295" spans="1:11">
      <c r="A295" t="s">
        <v>133</v>
      </c>
      <c r="C295" t="s">
        <v>16</v>
      </c>
      <c r="E295">
        <v>63</v>
      </c>
      <c r="F295">
        <v>52</v>
      </c>
      <c r="G295" s="1"/>
      <c r="H295" s="1">
        <v>15137700</v>
      </c>
      <c r="I295" s="1">
        <v>12198400</v>
      </c>
      <c r="J295">
        <v>115</v>
      </c>
      <c r="K295" s="1">
        <v>27336100</v>
      </c>
    </row>
    <row r="296" spans="1:11">
      <c r="A296" t="s">
        <v>133</v>
      </c>
      <c r="C296" t="s">
        <v>17</v>
      </c>
      <c r="E296">
        <v>1</v>
      </c>
      <c r="F296">
        <v>1</v>
      </c>
      <c r="G296" s="1"/>
      <c r="H296" s="1">
        <v>199000</v>
      </c>
      <c r="I296" s="1">
        <v>225000</v>
      </c>
      <c r="J296">
        <v>2</v>
      </c>
      <c r="K296" s="1">
        <v>424000</v>
      </c>
    </row>
    <row r="297" spans="1:11">
      <c r="A297" t="s">
        <v>133</v>
      </c>
      <c r="C297" t="s">
        <v>18</v>
      </c>
      <c r="E297">
        <v>34</v>
      </c>
      <c r="F297">
        <v>30</v>
      </c>
      <c r="G297" s="1"/>
      <c r="H297" s="1">
        <v>8005650</v>
      </c>
      <c r="I297" s="1">
        <v>7963700</v>
      </c>
      <c r="J297">
        <v>64</v>
      </c>
      <c r="K297" s="1">
        <v>15969350</v>
      </c>
    </row>
    <row r="298" spans="1:11">
      <c r="A298" t="s">
        <v>133</v>
      </c>
      <c r="C298" t="s">
        <v>19</v>
      </c>
      <c r="E298">
        <v>31</v>
      </c>
      <c r="F298">
        <v>27</v>
      </c>
      <c r="G298" s="1"/>
      <c r="H298" s="1">
        <v>11954103</v>
      </c>
      <c r="I298" s="1">
        <v>8958800</v>
      </c>
      <c r="J298">
        <v>58</v>
      </c>
      <c r="K298" s="1">
        <v>20912903</v>
      </c>
    </row>
    <row r="299" spans="1:11">
      <c r="A299" t="s">
        <v>133</v>
      </c>
      <c r="C299" t="s">
        <v>20</v>
      </c>
      <c r="E299">
        <v>5</v>
      </c>
      <c r="F299">
        <v>3</v>
      </c>
      <c r="G299" s="1"/>
      <c r="H299" s="1">
        <v>1002500</v>
      </c>
      <c r="I299" s="1">
        <v>643500</v>
      </c>
      <c r="J299">
        <v>8</v>
      </c>
      <c r="K299" s="1">
        <v>1646000</v>
      </c>
    </row>
    <row r="300" spans="1:11">
      <c r="A300" t="s">
        <v>133</v>
      </c>
      <c r="C300" t="s">
        <v>21</v>
      </c>
      <c r="E300">
        <v>70</v>
      </c>
      <c r="F300">
        <v>84</v>
      </c>
      <c r="G300" s="1"/>
      <c r="H300" s="1">
        <v>20436125</v>
      </c>
      <c r="I300" s="1">
        <v>23405650</v>
      </c>
      <c r="J300">
        <v>154</v>
      </c>
      <c r="K300" s="1">
        <v>43841775</v>
      </c>
    </row>
    <row r="301" spans="1:11">
      <c r="A301" t="s">
        <v>133</v>
      </c>
      <c r="C301" t="s">
        <v>22</v>
      </c>
      <c r="E301">
        <v>177</v>
      </c>
      <c r="F301">
        <v>180</v>
      </c>
      <c r="G301" s="1"/>
      <c r="H301" s="1">
        <v>43276462</v>
      </c>
      <c r="I301" s="1">
        <v>45667391</v>
      </c>
      <c r="J301">
        <v>357</v>
      </c>
      <c r="K301" s="1">
        <v>88943853</v>
      </c>
    </row>
    <row r="302" spans="1:11">
      <c r="A302" t="s">
        <v>133</v>
      </c>
      <c r="B302" t="s">
        <v>81</v>
      </c>
      <c r="E302">
        <v>419</v>
      </c>
      <c r="F302">
        <v>419</v>
      </c>
      <c r="G302" s="1"/>
      <c r="H302" s="1">
        <v>108735941</v>
      </c>
      <c r="I302" s="1">
        <v>108735941</v>
      </c>
      <c r="J302">
        <v>838</v>
      </c>
      <c r="K302" s="1">
        <v>217471882</v>
      </c>
    </row>
    <row r="303" spans="1:11">
      <c r="A303" t="s">
        <v>133</v>
      </c>
      <c r="B303" t="s">
        <v>82</v>
      </c>
      <c r="C303" t="s">
        <v>14</v>
      </c>
      <c r="E303">
        <v>16</v>
      </c>
      <c r="F303">
        <v>11</v>
      </c>
      <c r="G303" s="1"/>
      <c r="H303" s="1">
        <v>2600650</v>
      </c>
      <c r="I303" s="1">
        <v>1876750</v>
      </c>
      <c r="J303">
        <v>27</v>
      </c>
      <c r="K303" s="1">
        <v>4477400</v>
      </c>
    </row>
    <row r="304" spans="1:11">
      <c r="A304" t="s">
        <v>133</v>
      </c>
      <c r="C304" t="s">
        <v>15</v>
      </c>
      <c r="E304">
        <v>21</v>
      </c>
      <c r="F304">
        <v>30</v>
      </c>
      <c r="G304" s="1"/>
      <c r="H304" s="1">
        <v>4299100</v>
      </c>
      <c r="I304" s="1">
        <v>5792172</v>
      </c>
      <c r="J304">
        <v>51</v>
      </c>
      <c r="K304" s="1">
        <v>10091272</v>
      </c>
    </row>
    <row r="305" spans="1:11">
      <c r="A305" t="s">
        <v>133</v>
      </c>
      <c r="C305" t="s">
        <v>16</v>
      </c>
      <c r="E305">
        <v>62</v>
      </c>
      <c r="F305">
        <v>51</v>
      </c>
      <c r="G305" s="1"/>
      <c r="H305" s="1">
        <v>11145699</v>
      </c>
      <c r="I305" s="1">
        <v>10217099</v>
      </c>
      <c r="J305">
        <v>113</v>
      </c>
      <c r="K305" s="1">
        <v>21362798</v>
      </c>
    </row>
    <row r="306" spans="1:11">
      <c r="A306" t="s">
        <v>133</v>
      </c>
      <c r="C306" t="s">
        <v>17</v>
      </c>
      <c r="E306">
        <v>2</v>
      </c>
      <c r="F306">
        <v>3</v>
      </c>
      <c r="G306" s="1"/>
      <c r="H306" s="1">
        <v>322400</v>
      </c>
      <c r="I306" s="1">
        <v>372000</v>
      </c>
      <c r="J306">
        <v>5</v>
      </c>
      <c r="K306" s="1">
        <v>694400</v>
      </c>
    </row>
    <row r="307" spans="1:11">
      <c r="A307" t="s">
        <v>133</v>
      </c>
      <c r="C307" t="s">
        <v>18</v>
      </c>
      <c r="E307">
        <v>60</v>
      </c>
      <c r="F307">
        <v>54</v>
      </c>
      <c r="G307" s="1"/>
      <c r="H307" s="1">
        <v>10304250</v>
      </c>
      <c r="I307" s="1">
        <v>9613250</v>
      </c>
      <c r="J307">
        <v>114</v>
      </c>
      <c r="K307" s="1">
        <v>19917500</v>
      </c>
    </row>
    <row r="308" spans="1:11">
      <c r="A308" t="s">
        <v>133</v>
      </c>
      <c r="C308" t="s">
        <v>19</v>
      </c>
      <c r="E308">
        <v>5</v>
      </c>
      <c r="F308">
        <v>6</v>
      </c>
      <c r="G308" s="1"/>
      <c r="H308" s="1">
        <v>931900</v>
      </c>
      <c r="I308" s="1">
        <v>948500</v>
      </c>
      <c r="J308">
        <v>11</v>
      </c>
      <c r="K308" s="1">
        <v>1880400</v>
      </c>
    </row>
    <row r="309" spans="1:11">
      <c r="A309" t="s">
        <v>133</v>
      </c>
      <c r="C309" t="s">
        <v>20</v>
      </c>
      <c r="E309">
        <v>1</v>
      </c>
      <c r="F309">
        <v>7</v>
      </c>
      <c r="G309" s="1"/>
      <c r="H309" s="1">
        <v>152500</v>
      </c>
      <c r="I309" s="1">
        <v>1083000</v>
      </c>
      <c r="J309">
        <v>8</v>
      </c>
      <c r="K309" s="1">
        <v>1235500</v>
      </c>
    </row>
    <row r="310" spans="1:11">
      <c r="A310" t="s">
        <v>133</v>
      </c>
      <c r="C310" t="s">
        <v>21</v>
      </c>
      <c r="E310">
        <v>30</v>
      </c>
      <c r="F310">
        <v>32</v>
      </c>
      <c r="G310" s="1"/>
      <c r="H310" s="1">
        <v>6092900</v>
      </c>
      <c r="I310" s="1">
        <v>6332900</v>
      </c>
      <c r="J310">
        <v>62</v>
      </c>
      <c r="K310" s="1">
        <v>12425800</v>
      </c>
    </row>
    <row r="311" spans="1:11">
      <c r="A311" t="s">
        <v>133</v>
      </c>
      <c r="C311" t="s">
        <v>22</v>
      </c>
      <c r="E311">
        <v>251</v>
      </c>
      <c r="F311">
        <v>254</v>
      </c>
      <c r="G311" s="1"/>
      <c r="H311" s="1">
        <v>40417628</v>
      </c>
      <c r="I311" s="1">
        <v>40031356</v>
      </c>
      <c r="J311">
        <v>505</v>
      </c>
      <c r="K311" s="1">
        <v>80448984</v>
      </c>
    </row>
    <row r="312" spans="1:11">
      <c r="A312" t="s">
        <v>133</v>
      </c>
      <c r="B312" t="s">
        <v>83</v>
      </c>
      <c r="E312">
        <v>448</v>
      </c>
      <c r="F312">
        <v>448</v>
      </c>
      <c r="G312" s="1"/>
      <c r="H312" s="1">
        <v>76267027</v>
      </c>
      <c r="I312" s="1">
        <v>76267027</v>
      </c>
      <c r="J312">
        <v>896</v>
      </c>
      <c r="K312" s="1">
        <v>152534054</v>
      </c>
    </row>
    <row r="313" spans="1:11">
      <c r="A313" t="s">
        <v>133</v>
      </c>
      <c r="B313" t="s">
        <v>84</v>
      </c>
      <c r="C313" t="s">
        <v>14</v>
      </c>
      <c r="E313">
        <v>18</v>
      </c>
      <c r="F313">
        <v>26</v>
      </c>
      <c r="G313" s="1"/>
      <c r="H313" s="1">
        <v>3170400</v>
      </c>
      <c r="I313" s="1">
        <v>5055400</v>
      </c>
      <c r="J313">
        <v>44</v>
      </c>
      <c r="K313" s="1">
        <v>8225800</v>
      </c>
    </row>
    <row r="314" spans="1:11">
      <c r="A314" t="s">
        <v>133</v>
      </c>
      <c r="C314" t="s">
        <v>15</v>
      </c>
      <c r="E314">
        <v>41</v>
      </c>
      <c r="F314">
        <v>49</v>
      </c>
      <c r="G314" s="1"/>
      <c r="H314" s="1">
        <v>7313600</v>
      </c>
      <c r="I314" s="1">
        <v>8041000</v>
      </c>
      <c r="J314">
        <v>90</v>
      </c>
      <c r="K314" s="1">
        <v>15354600</v>
      </c>
    </row>
    <row r="315" spans="1:11">
      <c r="A315" t="s">
        <v>133</v>
      </c>
      <c r="C315" t="s">
        <v>16</v>
      </c>
      <c r="E315">
        <v>61</v>
      </c>
      <c r="F315">
        <v>87</v>
      </c>
      <c r="G315" s="1"/>
      <c r="H315" s="1">
        <v>11208100</v>
      </c>
      <c r="I315" s="1">
        <v>15623800</v>
      </c>
      <c r="J315">
        <v>148</v>
      </c>
      <c r="K315" s="1">
        <v>26831900</v>
      </c>
    </row>
    <row r="316" spans="1:11">
      <c r="A316" t="s">
        <v>133</v>
      </c>
      <c r="C316" t="s">
        <v>17</v>
      </c>
      <c r="E316">
        <v>2</v>
      </c>
      <c r="F316">
        <v>3</v>
      </c>
      <c r="G316" s="1"/>
      <c r="H316" s="1">
        <v>227900</v>
      </c>
      <c r="I316" s="1">
        <v>497500</v>
      </c>
      <c r="J316">
        <v>5</v>
      </c>
      <c r="K316" s="1">
        <v>725400</v>
      </c>
    </row>
    <row r="317" spans="1:11">
      <c r="A317" t="s">
        <v>133</v>
      </c>
      <c r="C317" t="s">
        <v>18</v>
      </c>
      <c r="E317">
        <v>87</v>
      </c>
      <c r="F317">
        <v>77</v>
      </c>
      <c r="G317" s="1"/>
      <c r="H317" s="1">
        <v>16499000</v>
      </c>
      <c r="I317" s="1">
        <v>15984915</v>
      </c>
      <c r="J317">
        <v>164</v>
      </c>
      <c r="K317" s="1">
        <v>32483915</v>
      </c>
    </row>
    <row r="318" spans="1:11">
      <c r="A318" t="s">
        <v>133</v>
      </c>
      <c r="C318" t="s">
        <v>19</v>
      </c>
      <c r="E318">
        <v>10</v>
      </c>
      <c r="F318">
        <v>7</v>
      </c>
      <c r="G318" s="1"/>
      <c r="H318" s="1">
        <v>1306520</v>
      </c>
      <c r="I318" s="1">
        <v>1029000</v>
      </c>
      <c r="J318">
        <v>17</v>
      </c>
      <c r="K318" s="1">
        <v>2335520</v>
      </c>
    </row>
    <row r="319" spans="1:11">
      <c r="A319" t="s">
        <v>133</v>
      </c>
      <c r="C319" t="s">
        <v>20</v>
      </c>
      <c r="E319">
        <v>9</v>
      </c>
      <c r="F319">
        <v>5</v>
      </c>
      <c r="G319" s="1"/>
      <c r="H319" s="1">
        <v>1465000</v>
      </c>
      <c r="I319" s="1">
        <v>802500</v>
      </c>
      <c r="J319">
        <v>14</v>
      </c>
      <c r="K319" s="1">
        <v>2267500</v>
      </c>
    </row>
    <row r="320" spans="1:11">
      <c r="A320" t="s">
        <v>133</v>
      </c>
      <c r="C320" t="s">
        <v>21</v>
      </c>
      <c r="E320">
        <v>58</v>
      </c>
      <c r="F320">
        <v>64</v>
      </c>
      <c r="G320" s="1"/>
      <c r="H320" s="1">
        <v>10456518</v>
      </c>
      <c r="I320" s="1">
        <v>10914525</v>
      </c>
      <c r="J320">
        <v>122</v>
      </c>
      <c r="K320" s="1">
        <v>21371043</v>
      </c>
    </row>
    <row r="321" spans="1:11">
      <c r="A321" t="s">
        <v>133</v>
      </c>
      <c r="C321" t="s">
        <v>22</v>
      </c>
      <c r="E321">
        <v>291</v>
      </c>
      <c r="F321">
        <v>259</v>
      </c>
      <c r="G321" s="1"/>
      <c r="H321" s="1">
        <v>48033121</v>
      </c>
      <c r="I321" s="1">
        <v>41731519</v>
      </c>
      <c r="J321">
        <v>550</v>
      </c>
      <c r="K321" s="1">
        <v>89764640</v>
      </c>
    </row>
    <row r="322" spans="1:11">
      <c r="A322" t="s">
        <v>133</v>
      </c>
      <c r="B322" t="s">
        <v>85</v>
      </c>
      <c r="E322">
        <v>577</v>
      </c>
      <c r="F322">
        <v>577</v>
      </c>
      <c r="G322" s="1"/>
      <c r="H322" s="1">
        <v>99680159</v>
      </c>
      <c r="I322" s="1">
        <v>99680159</v>
      </c>
      <c r="J322">
        <v>1154</v>
      </c>
      <c r="K322" s="1">
        <v>199360318</v>
      </c>
    </row>
    <row r="323" spans="1:11">
      <c r="A323" t="s">
        <v>133</v>
      </c>
      <c r="B323" t="s">
        <v>86</v>
      </c>
      <c r="C323" t="s">
        <v>14</v>
      </c>
      <c r="E323">
        <v>10</v>
      </c>
      <c r="F323">
        <v>9</v>
      </c>
      <c r="G323" s="1"/>
      <c r="H323" s="1">
        <v>2489785</v>
      </c>
      <c r="I323" s="1">
        <v>1847900</v>
      </c>
      <c r="J323">
        <v>19</v>
      </c>
      <c r="K323" s="1">
        <v>4337685</v>
      </c>
    </row>
    <row r="324" spans="1:11">
      <c r="A324" t="s">
        <v>133</v>
      </c>
      <c r="C324" t="s">
        <v>15</v>
      </c>
      <c r="E324">
        <v>9</v>
      </c>
      <c r="F324">
        <v>25</v>
      </c>
      <c r="G324" s="1"/>
      <c r="H324" s="1">
        <v>1616500</v>
      </c>
      <c r="I324" s="1">
        <v>4595200</v>
      </c>
      <c r="J324">
        <v>34</v>
      </c>
      <c r="K324" s="1">
        <v>6211700</v>
      </c>
    </row>
    <row r="325" spans="1:11">
      <c r="A325" t="s">
        <v>133</v>
      </c>
      <c r="C325" t="s">
        <v>16</v>
      </c>
      <c r="E325">
        <v>33</v>
      </c>
      <c r="F325">
        <v>39</v>
      </c>
      <c r="G325" s="1"/>
      <c r="H325" s="1">
        <v>9055190</v>
      </c>
      <c r="I325" s="1">
        <v>10628400</v>
      </c>
      <c r="J325">
        <v>72</v>
      </c>
      <c r="K325" s="1">
        <v>19683590</v>
      </c>
    </row>
    <row r="326" spans="1:11">
      <c r="A326" t="s">
        <v>133</v>
      </c>
      <c r="C326" t="s">
        <v>17</v>
      </c>
      <c r="E326">
        <v>4</v>
      </c>
      <c r="F326">
        <v>2</v>
      </c>
      <c r="G326" s="1"/>
      <c r="H326" s="1">
        <v>1062490</v>
      </c>
      <c r="I326" s="1">
        <v>293000</v>
      </c>
      <c r="J326">
        <v>6</v>
      </c>
      <c r="K326" s="1">
        <v>1355490</v>
      </c>
    </row>
    <row r="327" spans="1:11">
      <c r="A327" t="s">
        <v>133</v>
      </c>
      <c r="C327" t="s">
        <v>18</v>
      </c>
      <c r="E327">
        <v>47</v>
      </c>
      <c r="F327">
        <v>27</v>
      </c>
      <c r="G327" s="1"/>
      <c r="H327" s="1">
        <v>11759100</v>
      </c>
      <c r="I327" s="1">
        <v>5247050</v>
      </c>
      <c r="J327">
        <v>74</v>
      </c>
      <c r="K327" s="1">
        <v>17006150</v>
      </c>
    </row>
    <row r="328" spans="1:11">
      <c r="A328" t="s">
        <v>133</v>
      </c>
      <c r="C328" t="s">
        <v>19</v>
      </c>
      <c r="E328">
        <v>8</v>
      </c>
      <c r="F328">
        <v>7</v>
      </c>
      <c r="G328" s="1"/>
      <c r="H328" s="1">
        <v>2141650</v>
      </c>
      <c r="I328" s="1">
        <v>1432650</v>
      </c>
      <c r="J328">
        <v>15</v>
      </c>
      <c r="K328" s="1">
        <v>3574300</v>
      </c>
    </row>
    <row r="329" spans="1:11">
      <c r="A329" t="s">
        <v>133</v>
      </c>
      <c r="C329" t="s">
        <v>20</v>
      </c>
      <c r="E329">
        <v>1</v>
      </c>
      <c r="F329">
        <v>1</v>
      </c>
      <c r="G329" s="1"/>
      <c r="H329" s="1">
        <v>345000</v>
      </c>
      <c r="I329" s="1">
        <v>185000</v>
      </c>
      <c r="J329">
        <v>2</v>
      </c>
      <c r="K329" s="1">
        <v>530000</v>
      </c>
    </row>
    <row r="330" spans="1:11">
      <c r="A330" t="s">
        <v>133</v>
      </c>
      <c r="C330" t="s">
        <v>21</v>
      </c>
      <c r="E330">
        <v>35</v>
      </c>
      <c r="F330">
        <v>37</v>
      </c>
      <c r="G330" s="1"/>
      <c r="H330" s="1">
        <v>8523309</v>
      </c>
      <c r="I330" s="1">
        <v>8993859</v>
      </c>
      <c r="J330">
        <v>72</v>
      </c>
      <c r="K330" s="1">
        <v>17517168</v>
      </c>
    </row>
    <row r="331" spans="1:11">
      <c r="A331" t="s">
        <v>133</v>
      </c>
      <c r="C331" t="s">
        <v>22</v>
      </c>
      <c r="E331">
        <v>165</v>
      </c>
      <c r="F331">
        <v>165</v>
      </c>
      <c r="G331" s="1"/>
      <c r="H331" s="1">
        <v>39894709</v>
      </c>
      <c r="I331" s="1">
        <v>43664674</v>
      </c>
      <c r="J331">
        <v>330</v>
      </c>
      <c r="K331" s="1">
        <v>83559383</v>
      </c>
    </row>
    <row r="332" spans="1:11">
      <c r="A332" t="s">
        <v>133</v>
      </c>
      <c r="B332" t="s">
        <v>87</v>
      </c>
      <c r="E332">
        <v>312</v>
      </c>
      <c r="F332">
        <v>312</v>
      </c>
      <c r="G332" s="1"/>
      <c r="H332" s="1">
        <v>76887733</v>
      </c>
      <c r="I332" s="1">
        <v>76887733</v>
      </c>
      <c r="J332">
        <v>624</v>
      </c>
      <c r="K332" s="1">
        <v>153775466</v>
      </c>
    </row>
    <row r="333" spans="1:11">
      <c r="A333" t="s">
        <v>133</v>
      </c>
      <c r="B333" t="s">
        <v>88</v>
      </c>
      <c r="C333" t="s">
        <v>14</v>
      </c>
      <c r="E333">
        <v>16</v>
      </c>
      <c r="F333">
        <v>16</v>
      </c>
      <c r="G333" s="1"/>
      <c r="H333" s="1">
        <v>4129478</v>
      </c>
      <c r="I333" s="1">
        <v>3799950</v>
      </c>
      <c r="J333">
        <v>32</v>
      </c>
      <c r="K333" s="1">
        <v>7929428</v>
      </c>
    </row>
    <row r="334" spans="1:11">
      <c r="A334" t="s">
        <v>133</v>
      </c>
      <c r="C334" t="s">
        <v>15</v>
      </c>
      <c r="E334">
        <v>4</v>
      </c>
      <c r="F334">
        <v>1</v>
      </c>
      <c r="G334" s="1"/>
      <c r="H334" s="1">
        <v>1328000</v>
      </c>
      <c r="I334" s="1">
        <v>195000</v>
      </c>
      <c r="J334">
        <v>5</v>
      </c>
      <c r="K334" s="1">
        <v>1523000</v>
      </c>
    </row>
    <row r="335" spans="1:11">
      <c r="A335" t="s">
        <v>133</v>
      </c>
      <c r="C335" t="s">
        <v>16</v>
      </c>
      <c r="E335">
        <v>34</v>
      </c>
      <c r="F335">
        <v>37</v>
      </c>
      <c r="G335" s="1"/>
      <c r="H335" s="1">
        <v>8662468</v>
      </c>
      <c r="I335" s="1">
        <v>9195800</v>
      </c>
      <c r="J335">
        <v>71</v>
      </c>
      <c r="K335" s="1">
        <v>17858268</v>
      </c>
    </row>
    <row r="336" spans="1:11">
      <c r="A336" t="s">
        <v>133</v>
      </c>
      <c r="C336" t="s">
        <v>17</v>
      </c>
      <c r="E336">
        <v>3</v>
      </c>
      <c r="F336">
        <v>3</v>
      </c>
      <c r="G336" s="1"/>
      <c r="H336" s="1">
        <v>640500</v>
      </c>
      <c r="I336" s="1">
        <v>570000</v>
      </c>
      <c r="J336">
        <v>6</v>
      </c>
      <c r="K336" s="1">
        <v>1210500</v>
      </c>
    </row>
    <row r="337" spans="1:11">
      <c r="A337" t="s">
        <v>133</v>
      </c>
      <c r="C337" t="s">
        <v>18</v>
      </c>
      <c r="E337">
        <v>26</v>
      </c>
      <c r="F337">
        <v>14</v>
      </c>
      <c r="G337" s="1"/>
      <c r="H337" s="1">
        <v>5850052</v>
      </c>
      <c r="I337" s="1">
        <v>2779250</v>
      </c>
      <c r="J337">
        <v>40</v>
      </c>
      <c r="K337" s="1">
        <v>8629302</v>
      </c>
    </row>
    <row r="338" spans="1:11">
      <c r="A338" t="s">
        <v>133</v>
      </c>
      <c r="C338" t="s">
        <v>19</v>
      </c>
      <c r="E338">
        <v>13</v>
      </c>
      <c r="F338">
        <v>8</v>
      </c>
      <c r="G338" s="1"/>
      <c r="H338" s="1">
        <v>3193000</v>
      </c>
      <c r="I338" s="1">
        <v>2078500</v>
      </c>
      <c r="J338">
        <v>21</v>
      </c>
      <c r="K338" s="1">
        <v>5271500</v>
      </c>
    </row>
    <row r="339" spans="1:11">
      <c r="A339" t="s">
        <v>133</v>
      </c>
      <c r="C339" t="s">
        <v>20</v>
      </c>
      <c r="F339">
        <v>1</v>
      </c>
      <c r="G339" s="1"/>
      <c r="H339" s="1"/>
      <c r="I339" s="1">
        <v>310000</v>
      </c>
      <c r="J339">
        <v>1</v>
      </c>
      <c r="K339" s="1">
        <v>310000</v>
      </c>
    </row>
    <row r="340" spans="1:11">
      <c r="A340" t="s">
        <v>133</v>
      </c>
      <c r="C340" t="s">
        <v>21</v>
      </c>
      <c r="E340">
        <v>23</v>
      </c>
      <c r="F340">
        <v>23</v>
      </c>
      <c r="G340" s="1"/>
      <c r="H340" s="1">
        <v>5138350</v>
      </c>
      <c r="I340" s="1">
        <v>5309900</v>
      </c>
      <c r="J340">
        <v>46</v>
      </c>
      <c r="K340" s="1">
        <v>10448250</v>
      </c>
    </row>
    <row r="341" spans="1:11">
      <c r="A341" t="s">
        <v>133</v>
      </c>
      <c r="C341" t="s">
        <v>22</v>
      </c>
      <c r="E341">
        <v>159</v>
      </c>
      <c r="F341">
        <v>175</v>
      </c>
      <c r="G341" s="1"/>
      <c r="H341" s="1">
        <v>37171831</v>
      </c>
      <c r="I341" s="1">
        <v>41875279</v>
      </c>
      <c r="J341">
        <v>334</v>
      </c>
      <c r="K341" s="1">
        <v>79047110</v>
      </c>
    </row>
    <row r="342" spans="1:11">
      <c r="A342" t="s">
        <v>133</v>
      </c>
      <c r="B342" t="s">
        <v>89</v>
      </c>
      <c r="E342">
        <v>278</v>
      </c>
      <c r="F342">
        <v>278</v>
      </c>
      <c r="G342" s="1"/>
      <c r="H342" s="1">
        <v>66113679</v>
      </c>
      <c r="I342" s="1">
        <v>66113679</v>
      </c>
      <c r="J342">
        <v>556</v>
      </c>
      <c r="K342" s="1">
        <v>132227358</v>
      </c>
    </row>
    <row r="343" spans="1:11">
      <c r="A343" t="s">
        <v>133</v>
      </c>
      <c r="B343" t="s">
        <v>90</v>
      </c>
      <c r="C343" t="s">
        <v>14</v>
      </c>
      <c r="E343">
        <v>11</v>
      </c>
      <c r="F343">
        <v>11</v>
      </c>
      <c r="G343" s="1"/>
      <c r="H343" s="1">
        <v>2891500</v>
      </c>
      <c r="I343" s="1">
        <v>3067900</v>
      </c>
      <c r="J343">
        <v>22</v>
      </c>
      <c r="K343" s="1">
        <v>5959400</v>
      </c>
    </row>
    <row r="344" spans="1:11">
      <c r="A344" t="s">
        <v>133</v>
      </c>
      <c r="C344" t="s">
        <v>15</v>
      </c>
      <c r="E344">
        <v>5</v>
      </c>
      <c r="F344">
        <v>6</v>
      </c>
      <c r="G344" s="1"/>
      <c r="H344" s="1">
        <v>1187000</v>
      </c>
      <c r="I344" s="1">
        <v>1345000</v>
      </c>
      <c r="J344">
        <v>11</v>
      </c>
      <c r="K344" s="1">
        <v>2532000</v>
      </c>
    </row>
    <row r="345" spans="1:11">
      <c r="A345" t="s">
        <v>133</v>
      </c>
      <c r="C345" t="s">
        <v>16</v>
      </c>
      <c r="E345">
        <v>16</v>
      </c>
      <c r="F345">
        <v>28</v>
      </c>
      <c r="G345" s="1"/>
      <c r="H345" s="1">
        <v>4116500</v>
      </c>
      <c r="I345" s="1">
        <v>7995400</v>
      </c>
      <c r="J345">
        <v>44</v>
      </c>
      <c r="K345" s="1">
        <v>12111900</v>
      </c>
    </row>
    <row r="346" spans="1:11">
      <c r="A346" t="s">
        <v>133</v>
      </c>
      <c r="C346" t="s">
        <v>17</v>
      </c>
      <c r="E346">
        <v>1</v>
      </c>
      <c r="F346">
        <v>1</v>
      </c>
      <c r="G346" s="1"/>
      <c r="H346" s="1">
        <v>332000</v>
      </c>
      <c r="I346" s="1">
        <v>250000</v>
      </c>
      <c r="J346">
        <v>2</v>
      </c>
      <c r="K346" s="1">
        <v>582000</v>
      </c>
    </row>
    <row r="347" spans="1:11">
      <c r="A347" t="s">
        <v>133</v>
      </c>
      <c r="C347" t="s">
        <v>18</v>
      </c>
      <c r="E347">
        <v>23</v>
      </c>
      <c r="F347">
        <v>20</v>
      </c>
      <c r="G347" s="1"/>
      <c r="H347" s="1">
        <v>6152750</v>
      </c>
      <c r="I347" s="1">
        <v>5386300</v>
      </c>
      <c r="J347">
        <v>43</v>
      </c>
      <c r="K347" s="1">
        <v>11539050</v>
      </c>
    </row>
    <row r="348" spans="1:11">
      <c r="A348" t="s">
        <v>133</v>
      </c>
      <c r="C348" t="s">
        <v>19</v>
      </c>
      <c r="E348">
        <v>11</v>
      </c>
      <c r="F348">
        <v>11</v>
      </c>
      <c r="G348" s="1"/>
      <c r="H348" s="1">
        <v>2607400</v>
      </c>
      <c r="I348" s="1">
        <v>3015800</v>
      </c>
      <c r="J348">
        <v>22</v>
      </c>
      <c r="K348" s="1">
        <v>5623200</v>
      </c>
    </row>
    <row r="349" spans="1:11">
      <c r="A349" t="s">
        <v>133</v>
      </c>
      <c r="C349" t="s">
        <v>20</v>
      </c>
      <c r="E349">
        <v>2</v>
      </c>
      <c r="F349">
        <v>1</v>
      </c>
      <c r="G349" s="1"/>
      <c r="H349" s="1">
        <v>494000</v>
      </c>
      <c r="I349" s="1">
        <v>307000</v>
      </c>
      <c r="J349">
        <v>3</v>
      </c>
      <c r="K349" s="1">
        <v>801000</v>
      </c>
    </row>
    <row r="350" spans="1:11">
      <c r="A350" t="s">
        <v>133</v>
      </c>
      <c r="C350" t="s">
        <v>21</v>
      </c>
      <c r="E350">
        <v>16</v>
      </c>
      <c r="F350">
        <v>15</v>
      </c>
      <c r="G350" s="1"/>
      <c r="H350" s="1">
        <v>3902300</v>
      </c>
      <c r="I350" s="1">
        <v>3820500</v>
      </c>
      <c r="J350">
        <v>31</v>
      </c>
      <c r="K350" s="1">
        <v>7722800</v>
      </c>
    </row>
    <row r="351" spans="1:11">
      <c r="A351" t="s">
        <v>133</v>
      </c>
      <c r="C351" t="s">
        <v>22</v>
      </c>
      <c r="E351">
        <v>100</v>
      </c>
      <c r="F351">
        <v>92</v>
      </c>
      <c r="G351" s="1"/>
      <c r="H351" s="1">
        <v>24867454</v>
      </c>
      <c r="I351" s="1">
        <v>21363004</v>
      </c>
      <c r="J351">
        <v>192</v>
      </c>
      <c r="K351" s="1">
        <v>46230458</v>
      </c>
    </row>
    <row r="352" spans="1:11">
      <c r="A352" t="s">
        <v>133</v>
      </c>
      <c r="B352" t="s">
        <v>91</v>
      </c>
      <c r="E352">
        <v>185</v>
      </c>
      <c r="F352">
        <v>185</v>
      </c>
      <c r="G352" s="1"/>
      <c r="H352" s="1">
        <v>46550904</v>
      </c>
      <c r="I352" s="1">
        <v>46550904</v>
      </c>
      <c r="J352">
        <v>370</v>
      </c>
      <c r="K352" s="1">
        <v>93101808</v>
      </c>
    </row>
    <row r="353" spans="1:11">
      <c r="A353" t="s">
        <v>133</v>
      </c>
      <c r="B353" t="s">
        <v>92</v>
      </c>
      <c r="C353" t="s">
        <v>14</v>
      </c>
      <c r="G353" s="1"/>
      <c r="H353" s="1"/>
      <c r="I353" s="1"/>
      <c r="K353" s="1"/>
    </row>
    <row r="354" spans="1:11">
      <c r="A354" t="s">
        <v>133</v>
      </c>
      <c r="C354" t="s">
        <v>15</v>
      </c>
      <c r="G354" s="1"/>
      <c r="H354" s="1"/>
      <c r="I354" s="1"/>
      <c r="K354" s="1"/>
    </row>
    <row r="355" spans="1:11">
      <c r="A355" t="s">
        <v>133</v>
      </c>
      <c r="C355" t="s">
        <v>16</v>
      </c>
      <c r="G355" s="1"/>
      <c r="H355" s="1"/>
      <c r="I355" s="1"/>
      <c r="K355" s="1"/>
    </row>
    <row r="356" spans="1:11">
      <c r="A356" t="s">
        <v>133</v>
      </c>
      <c r="C356" t="s">
        <v>17</v>
      </c>
      <c r="G356" s="1"/>
      <c r="H356" s="1"/>
      <c r="I356" s="1"/>
      <c r="K356" s="1"/>
    </row>
    <row r="357" spans="1:11">
      <c r="A357" t="s">
        <v>133</v>
      </c>
      <c r="C357" t="s">
        <v>18</v>
      </c>
      <c r="E357">
        <v>1</v>
      </c>
      <c r="G357" s="1"/>
      <c r="H357" s="1">
        <v>325000</v>
      </c>
      <c r="I357" s="1"/>
      <c r="J357">
        <v>1</v>
      </c>
      <c r="K357" s="1">
        <v>325000</v>
      </c>
    </row>
    <row r="358" spans="1:11">
      <c r="A358" t="s">
        <v>133</v>
      </c>
      <c r="C358" t="s">
        <v>19</v>
      </c>
      <c r="G358" s="1"/>
      <c r="H358" s="1"/>
      <c r="I358" s="1"/>
      <c r="K358" s="1"/>
    </row>
    <row r="359" spans="1:11">
      <c r="A359" t="s">
        <v>133</v>
      </c>
      <c r="C359" t="s">
        <v>20</v>
      </c>
      <c r="G359" s="1"/>
      <c r="H359" s="1"/>
      <c r="I359" s="1"/>
      <c r="K359" s="1"/>
    </row>
    <row r="360" spans="1:11">
      <c r="A360" t="s">
        <v>133</v>
      </c>
      <c r="C360" t="s">
        <v>21</v>
      </c>
      <c r="G360" s="1"/>
      <c r="H360" s="1"/>
      <c r="I360" s="1"/>
      <c r="K360" s="1"/>
    </row>
    <row r="361" spans="1:11">
      <c r="A361" t="s">
        <v>133</v>
      </c>
      <c r="C361" t="s">
        <v>22</v>
      </c>
      <c r="E361">
        <v>2</v>
      </c>
      <c r="F361">
        <v>3</v>
      </c>
      <c r="G361" s="1"/>
      <c r="H361" s="1">
        <v>275000</v>
      </c>
      <c r="I361" s="1">
        <v>600000</v>
      </c>
      <c r="J361">
        <v>5</v>
      </c>
      <c r="K361" s="1">
        <v>875000</v>
      </c>
    </row>
    <row r="362" spans="1:11">
      <c r="A362" t="s">
        <v>133</v>
      </c>
      <c r="B362" t="s">
        <v>93</v>
      </c>
      <c r="E362">
        <v>3</v>
      </c>
      <c r="F362">
        <v>3</v>
      </c>
      <c r="G362" s="1"/>
      <c r="H362" s="1">
        <v>600000</v>
      </c>
      <c r="I362" s="1">
        <v>600000</v>
      </c>
      <c r="J362">
        <v>6</v>
      </c>
      <c r="K362" s="1">
        <v>1200000</v>
      </c>
    </row>
    <row r="363" spans="1:11">
      <c r="A363" t="s">
        <v>133</v>
      </c>
      <c r="B363" t="s">
        <v>94</v>
      </c>
      <c r="C363" t="s">
        <v>14</v>
      </c>
      <c r="E363">
        <v>1</v>
      </c>
      <c r="G363" s="1"/>
      <c r="H363" s="1">
        <v>69100</v>
      </c>
      <c r="I363" s="1"/>
      <c r="J363">
        <v>1</v>
      </c>
      <c r="K363" s="1">
        <v>69100</v>
      </c>
    </row>
    <row r="364" spans="1:11">
      <c r="A364" t="s">
        <v>133</v>
      </c>
      <c r="C364" t="s">
        <v>15</v>
      </c>
      <c r="E364">
        <v>3</v>
      </c>
      <c r="F364">
        <v>1</v>
      </c>
      <c r="G364" s="1"/>
      <c r="H364" s="1">
        <v>289000</v>
      </c>
      <c r="I364" s="1">
        <v>89000</v>
      </c>
      <c r="J364">
        <v>4</v>
      </c>
      <c r="K364" s="1">
        <v>378000</v>
      </c>
    </row>
    <row r="365" spans="1:11">
      <c r="A365" t="s">
        <v>133</v>
      </c>
      <c r="C365" t="s">
        <v>16</v>
      </c>
      <c r="E365">
        <v>4</v>
      </c>
      <c r="F365">
        <v>1</v>
      </c>
      <c r="G365" s="1"/>
      <c r="H365" s="1">
        <v>386000</v>
      </c>
      <c r="I365" s="1">
        <v>95000</v>
      </c>
      <c r="J365">
        <v>5</v>
      </c>
      <c r="K365" s="1">
        <v>481000</v>
      </c>
    </row>
    <row r="366" spans="1:11">
      <c r="A366" t="s">
        <v>133</v>
      </c>
      <c r="C366" t="s">
        <v>17</v>
      </c>
      <c r="G366" s="1"/>
      <c r="H366" s="1"/>
      <c r="I366" s="1"/>
      <c r="K366" s="1"/>
    </row>
    <row r="367" spans="1:11">
      <c r="A367" t="s">
        <v>133</v>
      </c>
      <c r="C367" t="s">
        <v>18</v>
      </c>
      <c r="E367">
        <v>4</v>
      </c>
      <c r="F367">
        <v>5</v>
      </c>
      <c r="G367" s="1"/>
      <c r="H367" s="1">
        <v>314000</v>
      </c>
      <c r="I367" s="1">
        <v>434000</v>
      </c>
      <c r="J367">
        <v>9</v>
      </c>
      <c r="K367" s="1">
        <v>748000</v>
      </c>
    </row>
    <row r="368" spans="1:11">
      <c r="A368" t="s">
        <v>133</v>
      </c>
      <c r="C368" t="s">
        <v>19</v>
      </c>
      <c r="F368">
        <v>1</v>
      </c>
      <c r="G368" s="1"/>
      <c r="H368" s="1"/>
      <c r="I368" s="1">
        <v>92500</v>
      </c>
      <c r="J368">
        <v>1</v>
      </c>
      <c r="K368" s="1">
        <v>92500</v>
      </c>
    </row>
    <row r="369" spans="1:11">
      <c r="A369" t="s">
        <v>133</v>
      </c>
      <c r="C369" t="s">
        <v>20</v>
      </c>
      <c r="G369" s="1"/>
      <c r="H369" s="1"/>
      <c r="I369" s="1"/>
      <c r="K369" s="1"/>
    </row>
    <row r="370" spans="1:11">
      <c r="A370" t="s">
        <v>133</v>
      </c>
      <c r="C370" t="s">
        <v>21</v>
      </c>
      <c r="E370">
        <v>2</v>
      </c>
      <c r="F370">
        <v>1</v>
      </c>
      <c r="G370" s="1"/>
      <c r="H370" s="1">
        <v>200500</v>
      </c>
      <c r="I370" s="1">
        <v>111000</v>
      </c>
      <c r="J370">
        <v>3</v>
      </c>
      <c r="K370" s="1">
        <v>311500</v>
      </c>
    </row>
    <row r="371" spans="1:11">
      <c r="A371" t="s">
        <v>133</v>
      </c>
      <c r="C371" t="s">
        <v>22</v>
      </c>
      <c r="E371">
        <v>36</v>
      </c>
      <c r="F371">
        <v>41</v>
      </c>
      <c r="G371" s="1"/>
      <c r="H371" s="1">
        <v>3066500</v>
      </c>
      <c r="I371" s="1">
        <v>3503600</v>
      </c>
      <c r="J371">
        <v>77</v>
      </c>
      <c r="K371" s="1">
        <v>6570100</v>
      </c>
    </row>
    <row r="372" spans="1:11">
      <c r="A372" t="s">
        <v>133</v>
      </c>
      <c r="B372" t="s">
        <v>95</v>
      </c>
      <c r="E372">
        <v>50</v>
      </c>
      <c r="F372">
        <v>50</v>
      </c>
      <c r="G372" s="1"/>
      <c r="H372" s="1">
        <v>4325100</v>
      </c>
      <c r="I372" s="1">
        <v>4325100</v>
      </c>
      <c r="J372">
        <v>100</v>
      </c>
      <c r="K372" s="1">
        <v>8650200</v>
      </c>
    </row>
    <row r="373" spans="1:11">
      <c r="A373" t="s">
        <v>133</v>
      </c>
      <c r="B373" t="s">
        <v>96</v>
      </c>
      <c r="C373" t="s">
        <v>14</v>
      </c>
      <c r="E373">
        <v>2</v>
      </c>
      <c r="F373">
        <v>2</v>
      </c>
      <c r="G373" s="1"/>
      <c r="H373" s="1">
        <v>314900</v>
      </c>
      <c r="I373" s="1">
        <v>585000</v>
      </c>
      <c r="J373">
        <v>4</v>
      </c>
      <c r="K373" s="1">
        <v>899900</v>
      </c>
    </row>
    <row r="374" spans="1:11">
      <c r="A374" t="s">
        <v>133</v>
      </c>
      <c r="C374" t="s">
        <v>15</v>
      </c>
      <c r="E374">
        <v>1</v>
      </c>
      <c r="F374">
        <v>1</v>
      </c>
      <c r="G374" s="1"/>
      <c r="H374" s="1">
        <v>282000</v>
      </c>
      <c r="I374" s="1">
        <v>217500</v>
      </c>
      <c r="J374">
        <v>2</v>
      </c>
      <c r="K374" s="1">
        <v>499500</v>
      </c>
    </row>
    <row r="375" spans="1:11">
      <c r="A375" t="s">
        <v>133</v>
      </c>
      <c r="C375" t="s">
        <v>16</v>
      </c>
      <c r="E375">
        <v>12</v>
      </c>
      <c r="F375">
        <v>5</v>
      </c>
      <c r="G375" s="1"/>
      <c r="H375" s="1">
        <v>2525300</v>
      </c>
      <c r="I375" s="1">
        <v>771400</v>
      </c>
      <c r="J375">
        <v>17</v>
      </c>
      <c r="K375" s="1">
        <v>3296700</v>
      </c>
    </row>
    <row r="376" spans="1:11">
      <c r="A376" t="s">
        <v>133</v>
      </c>
      <c r="C376" t="s">
        <v>17</v>
      </c>
      <c r="G376" s="1"/>
      <c r="H376" s="1"/>
      <c r="I376" s="1"/>
      <c r="K376" s="1"/>
    </row>
    <row r="377" spans="1:11">
      <c r="A377" t="s">
        <v>133</v>
      </c>
      <c r="C377" t="s">
        <v>18</v>
      </c>
      <c r="E377">
        <v>3</v>
      </c>
      <c r="F377">
        <v>4</v>
      </c>
      <c r="G377" s="1"/>
      <c r="H377" s="1">
        <v>716500</v>
      </c>
      <c r="I377" s="1">
        <v>968500</v>
      </c>
      <c r="J377">
        <v>7</v>
      </c>
      <c r="K377" s="1">
        <v>1685000</v>
      </c>
    </row>
    <row r="378" spans="1:11">
      <c r="A378" t="s">
        <v>133</v>
      </c>
      <c r="C378" t="s">
        <v>19</v>
      </c>
      <c r="G378" s="1"/>
      <c r="H378" s="1"/>
      <c r="I378" s="1"/>
      <c r="K378" s="1"/>
    </row>
    <row r="379" spans="1:11">
      <c r="A379" t="s">
        <v>133</v>
      </c>
      <c r="C379" t="s">
        <v>20</v>
      </c>
      <c r="E379">
        <v>2</v>
      </c>
      <c r="F379">
        <v>5</v>
      </c>
      <c r="G379" s="1"/>
      <c r="H379" s="1">
        <v>690000</v>
      </c>
      <c r="I379" s="1">
        <v>1282900</v>
      </c>
      <c r="J379">
        <v>7</v>
      </c>
      <c r="K379" s="1">
        <v>1972900</v>
      </c>
    </row>
    <row r="380" spans="1:11">
      <c r="A380" t="s">
        <v>133</v>
      </c>
      <c r="C380" t="s">
        <v>21</v>
      </c>
      <c r="E380">
        <v>1</v>
      </c>
      <c r="F380">
        <v>3</v>
      </c>
      <c r="G380" s="1"/>
      <c r="H380" s="1">
        <v>149900</v>
      </c>
      <c r="I380" s="1">
        <v>657500</v>
      </c>
      <c r="J380">
        <v>4</v>
      </c>
      <c r="K380" s="1">
        <v>807400</v>
      </c>
    </row>
    <row r="381" spans="1:11">
      <c r="A381" t="s">
        <v>133</v>
      </c>
      <c r="C381" t="s">
        <v>22</v>
      </c>
      <c r="E381">
        <v>38</v>
      </c>
      <c r="F381">
        <v>39</v>
      </c>
      <c r="G381" s="1"/>
      <c r="H381" s="1">
        <v>7991796</v>
      </c>
      <c r="I381" s="1">
        <v>8187596</v>
      </c>
      <c r="J381">
        <v>77</v>
      </c>
      <c r="K381" s="1">
        <v>16179392</v>
      </c>
    </row>
    <row r="382" spans="1:11">
      <c r="A382" t="s">
        <v>133</v>
      </c>
      <c r="B382" t="s">
        <v>97</v>
      </c>
      <c r="E382">
        <v>59</v>
      </c>
      <c r="F382">
        <v>59</v>
      </c>
      <c r="G382" s="1"/>
      <c r="H382" s="1">
        <v>12670396</v>
      </c>
      <c r="I382" s="1">
        <v>12670396</v>
      </c>
      <c r="J382">
        <v>118</v>
      </c>
      <c r="K382" s="1">
        <v>25340792</v>
      </c>
    </row>
    <row r="383" spans="1:11">
      <c r="A383" t="s">
        <v>133</v>
      </c>
      <c r="B383" t="s">
        <v>98</v>
      </c>
      <c r="C383" t="s">
        <v>14</v>
      </c>
      <c r="G383" s="1"/>
      <c r="H383" s="1"/>
      <c r="I383" s="1"/>
      <c r="K383" s="1"/>
    </row>
    <row r="384" spans="1:11">
      <c r="A384" t="s">
        <v>133</v>
      </c>
      <c r="C384" t="s">
        <v>15</v>
      </c>
      <c r="G384" s="1"/>
      <c r="H384" s="1"/>
      <c r="I384" s="1"/>
      <c r="K384" s="1"/>
    </row>
    <row r="385" spans="1:11">
      <c r="A385" t="s">
        <v>133</v>
      </c>
      <c r="C385" t="s">
        <v>16</v>
      </c>
      <c r="G385" s="1"/>
      <c r="H385" s="1"/>
      <c r="I385" s="1"/>
      <c r="K385" s="1"/>
    </row>
    <row r="386" spans="1:11">
      <c r="A386" t="s">
        <v>133</v>
      </c>
      <c r="C386" t="s">
        <v>17</v>
      </c>
      <c r="G386" s="1"/>
      <c r="H386" s="1"/>
      <c r="I386" s="1"/>
      <c r="K386" s="1"/>
    </row>
    <row r="387" spans="1:11">
      <c r="A387" t="s">
        <v>133</v>
      </c>
      <c r="C387" t="s">
        <v>18</v>
      </c>
      <c r="G387" s="1"/>
      <c r="H387" s="1"/>
      <c r="I387" s="1"/>
      <c r="K387" s="1"/>
    </row>
    <row r="388" spans="1:11">
      <c r="A388" t="s">
        <v>133</v>
      </c>
      <c r="C388" t="s">
        <v>19</v>
      </c>
      <c r="G388" s="1"/>
      <c r="H388" s="1"/>
      <c r="I388" s="1"/>
      <c r="K388" s="1"/>
    </row>
    <row r="389" spans="1:11">
      <c r="A389" t="s">
        <v>133</v>
      </c>
      <c r="C389" t="s">
        <v>20</v>
      </c>
      <c r="G389" s="1"/>
      <c r="H389" s="1"/>
      <c r="I389" s="1"/>
      <c r="K389" s="1"/>
    </row>
    <row r="390" spans="1:11">
      <c r="A390" t="s">
        <v>133</v>
      </c>
      <c r="C390" t="s">
        <v>21</v>
      </c>
      <c r="G390" s="1"/>
      <c r="H390" s="1"/>
      <c r="I390" s="1"/>
      <c r="K390" s="1"/>
    </row>
    <row r="391" spans="1:11">
      <c r="A391" t="s">
        <v>133</v>
      </c>
      <c r="C391" t="s">
        <v>22</v>
      </c>
      <c r="G391" s="1"/>
      <c r="H391" s="1"/>
      <c r="I391" s="1"/>
      <c r="K391" s="1"/>
    </row>
    <row r="392" spans="1:11">
      <c r="A392" t="s">
        <v>133</v>
      </c>
      <c r="B392" t="s">
        <v>99</v>
      </c>
      <c r="G392" s="1"/>
      <c r="H392" s="1"/>
      <c r="I392" s="1"/>
      <c r="K392" s="1"/>
    </row>
    <row r="393" spans="1:11">
      <c r="A393" t="s">
        <v>133</v>
      </c>
      <c r="B393" t="s">
        <v>100</v>
      </c>
      <c r="C393" t="s">
        <v>14</v>
      </c>
      <c r="G393" s="1"/>
      <c r="H393" s="1"/>
      <c r="I393" s="1"/>
      <c r="K393" s="1"/>
    </row>
    <row r="394" spans="1:11">
      <c r="A394" t="s">
        <v>133</v>
      </c>
      <c r="C394" t="s">
        <v>15</v>
      </c>
      <c r="G394" s="1"/>
      <c r="H394" s="1"/>
      <c r="I394" s="1"/>
      <c r="K394" s="1"/>
    </row>
    <row r="395" spans="1:11">
      <c r="A395" t="s">
        <v>133</v>
      </c>
      <c r="C395" t="s">
        <v>16</v>
      </c>
      <c r="G395" s="1"/>
      <c r="H395" s="1"/>
      <c r="I395" s="1"/>
      <c r="K395" s="1"/>
    </row>
    <row r="396" spans="1:11">
      <c r="A396" t="s">
        <v>133</v>
      </c>
      <c r="C396" t="s">
        <v>17</v>
      </c>
      <c r="G396" s="1"/>
      <c r="H396" s="1"/>
      <c r="I396" s="1"/>
      <c r="K396" s="1"/>
    </row>
    <row r="397" spans="1:11">
      <c r="A397" t="s">
        <v>133</v>
      </c>
      <c r="C397" t="s">
        <v>18</v>
      </c>
      <c r="G397" s="1"/>
      <c r="H397" s="1"/>
      <c r="I397" s="1"/>
      <c r="K397" s="1"/>
    </row>
    <row r="398" spans="1:11">
      <c r="A398" t="s">
        <v>133</v>
      </c>
      <c r="C398" t="s">
        <v>19</v>
      </c>
      <c r="G398" s="1"/>
      <c r="H398" s="1"/>
      <c r="I398" s="1"/>
      <c r="K398" s="1"/>
    </row>
    <row r="399" spans="1:11">
      <c r="A399" t="s">
        <v>133</v>
      </c>
      <c r="C399" t="s">
        <v>20</v>
      </c>
      <c r="G399" s="1"/>
      <c r="H399" s="1"/>
      <c r="I399" s="1"/>
      <c r="K399" s="1"/>
    </row>
    <row r="400" spans="1:11">
      <c r="A400" t="s">
        <v>133</v>
      </c>
      <c r="C400" t="s">
        <v>21</v>
      </c>
      <c r="G400" s="1"/>
      <c r="H400" s="1"/>
      <c r="I400" s="1"/>
      <c r="K400" s="1"/>
    </row>
    <row r="401" spans="1:11">
      <c r="A401" t="s">
        <v>133</v>
      </c>
      <c r="C401" t="s">
        <v>22</v>
      </c>
      <c r="G401" s="1"/>
      <c r="H401" s="1"/>
      <c r="I401" s="1"/>
      <c r="K401" s="1"/>
    </row>
    <row r="402" spans="1:11">
      <c r="A402" t="s">
        <v>133</v>
      </c>
      <c r="B402" t="s">
        <v>101</v>
      </c>
      <c r="G402" s="1"/>
      <c r="H402" s="1"/>
      <c r="I402" s="1"/>
      <c r="K402" s="1"/>
    </row>
    <row r="403" spans="1:11">
      <c r="A403" t="s">
        <v>133</v>
      </c>
      <c r="B403" t="s">
        <v>102</v>
      </c>
      <c r="C403" t="s">
        <v>14</v>
      </c>
      <c r="G403" s="1"/>
      <c r="H403" s="1"/>
      <c r="I403" s="1"/>
      <c r="K403" s="1"/>
    </row>
    <row r="404" spans="1:11">
      <c r="A404" t="s">
        <v>133</v>
      </c>
      <c r="C404" t="s">
        <v>15</v>
      </c>
      <c r="G404" s="1"/>
      <c r="H404" s="1"/>
      <c r="I404" s="1"/>
      <c r="K404" s="1"/>
    </row>
    <row r="405" spans="1:11">
      <c r="A405" t="s">
        <v>133</v>
      </c>
      <c r="C405" t="s">
        <v>16</v>
      </c>
      <c r="G405" s="1"/>
      <c r="H405" s="1"/>
      <c r="I405" s="1"/>
      <c r="K405" s="1"/>
    </row>
    <row r="406" spans="1:11">
      <c r="A406" t="s">
        <v>133</v>
      </c>
      <c r="C406" t="s">
        <v>17</v>
      </c>
      <c r="G406" s="1"/>
      <c r="H406" s="1"/>
      <c r="I406" s="1"/>
      <c r="K406" s="1"/>
    </row>
    <row r="407" spans="1:11">
      <c r="A407" t="s">
        <v>133</v>
      </c>
      <c r="C407" t="s">
        <v>18</v>
      </c>
      <c r="G407" s="1"/>
      <c r="H407" s="1"/>
      <c r="I407" s="1"/>
      <c r="K407" s="1"/>
    </row>
    <row r="408" spans="1:11">
      <c r="A408" t="s">
        <v>133</v>
      </c>
      <c r="C408" t="s">
        <v>19</v>
      </c>
      <c r="G408" s="1"/>
      <c r="H408" s="1"/>
      <c r="I408" s="1"/>
      <c r="K408" s="1"/>
    </row>
    <row r="409" spans="1:11">
      <c r="A409" t="s">
        <v>133</v>
      </c>
      <c r="C409" t="s">
        <v>20</v>
      </c>
      <c r="G409" s="1"/>
      <c r="H409" s="1"/>
      <c r="I409" s="1"/>
      <c r="K409" s="1"/>
    </row>
    <row r="410" spans="1:11">
      <c r="A410" t="s">
        <v>133</v>
      </c>
      <c r="C410" t="s">
        <v>21</v>
      </c>
      <c r="G410" s="1"/>
      <c r="H410" s="1"/>
      <c r="I410" s="1"/>
      <c r="K410" s="1"/>
    </row>
    <row r="411" spans="1:11">
      <c r="A411" t="s">
        <v>133</v>
      </c>
      <c r="C411" t="s">
        <v>22</v>
      </c>
      <c r="G411" s="1"/>
      <c r="H411" s="1"/>
      <c r="I411" s="1"/>
      <c r="K411" s="1"/>
    </row>
    <row r="412" spans="1:11">
      <c r="A412" t="s">
        <v>133</v>
      </c>
      <c r="B412" t="s">
        <v>103</v>
      </c>
      <c r="G412" s="1"/>
      <c r="H412" s="1"/>
      <c r="I412" s="1"/>
      <c r="K412" s="1"/>
    </row>
    <row r="413" spans="1:11">
      <c r="A413" t="s">
        <v>133</v>
      </c>
      <c r="B413" t="s">
        <v>104</v>
      </c>
      <c r="C413" t="s">
        <v>14</v>
      </c>
      <c r="G413" s="1"/>
      <c r="H413" s="1"/>
      <c r="I413" s="1"/>
      <c r="K413" s="1"/>
    </row>
    <row r="414" spans="1:11">
      <c r="A414" t="s">
        <v>133</v>
      </c>
      <c r="C414" t="s">
        <v>15</v>
      </c>
      <c r="G414" s="1"/>
      <c r="H414" s="1"/>
      <c r="I414" s="1"/>
      <c r="K414" s="1"/>
    </row>
    <row r="415" spans="1:11">
      <c r="A415" t="s">
        <v>133</v>
      </c>
      <c r="C415" t="s">
        <v>16</v>
      </c>
      <c r="G415" s="1"/>
      <c r="H415" s="1"/>
      <c r="I415" s="1"/>
      <c r="K415" s="1"/>
    </row>
    <row r="416" spans="1:11">
      <c r="A416" t="s">
        <v>133</v>
      </c>
      <c r="C416" t="s">
        <v>17</v>
      </c>
      <c r="G416" s="1"/>
      <c r="H416" s="1"/>
      <c r="I416" s="1"/>
      <c r="K416" s="1"/>
    </row>
    <row r="417" spans="1:11">
      <c r="A417" t="s">
        <v>133</v>
      </c>
      <c r="C417" t="s">
        <v>18</v>
      </c>
      <c r="G417" s="1"/>
      <c r="H417" s="1"/>
      <c r="I417" s="1"/>
      <c r="K417" s="1"/>
    </row>
    <row r="418" spans="1:11">
      <c r="A418" t="s">
        <v>133</v>
      </c>
      <c r="C418" t="s">
        <v>19</v>
      </c>
      <c r="G418" s="1"/>
      <c r="H418" s="1"/>
      <c r="I418" s="1"/>
      <c r="K418" s="1"/>
    </row>
    <row r="419" spans="1:11">
      <c r="A419" t="s">
        <v>133</v>
      </c>
      <c r="C419" t="s">
        <v>20</v>
      </c>
      <c r="G419" s="1"/>
      <c r="H419" s="1"/>
      <c r="I419" s="1"/>
      <c r="K419" s="1"/>
    </row>
    <row r="420" spans="1:11">
      <c r="A420" t="s">
        <v>133</v>
      </c>
      <c r="C420" t="s">
        <v>21</v>
      </c>
      <c r="G420" s="1"/>
      <c r="H420" s="1"/>
      <c r="I420" s="1"/>
      <c r="K420" s="1"/>
    </row>
    <row r="421" spans="1:11">
      <c r="A421" t="s">
        <v>133</v>
      </c>
      <c r="C421" t="s">
        <v>22</v>
      </c>
      <c r="G421" s="1"/>
      <c r="H421" s="1"/>
      <c r="I421" s="1"/>
      <c r="K421" s="1"/>
    </row>
    <row r="422" spans="1:11">
      <c r="A422" t="s">
        <v>133</v>
      </c>
      <c r="B422" t="s">
        <v>105</v>
      </c>
      <c r="G422" s="1"/>
      <c r="H422" s="1"/>
      <c r="I422" s="1"/>
      <c r="K422" s="1"/>
    </row>
    <row r="423" spans="1:11">
      <c r="A423" t="s">
        <v>133</v>
      </c>
      <c r="B423" t="s">
        <v>106</v>
      </c>
      <c r="C423" t="s">
        <v>14</v>
      </c>
      <c r="E423">
        <v>1</v>
      </c>
      <c r="F423">
        <v>2</v>
      </c>
      <c r="G423" s="1"/>
      <c r="H423" s="1">
        <v>315500</v>
      </c>
      <c r="I423" s="1">
        <v>550500</v>
      </c>
      <c r="J423">
        <v>3</v>
      </c>
      <c r="K423" s="1">
        <v>866000</v>
      </c>
    </row>
    <row r="424" spans="1:11">
      <c r="A424" t="s">
        <v>133</v>
      </c>
      <c r="C424" t="s">
        <v>15</v>
      </c>
      <c r="G424" s="1"/>
      <c r="H424" s="1"/>
      <c r="I424" s="1"/>
      <c r="K424" s="1"/>
    </row>
    <row r="425" spans="1:11">
      <c r="A425" t="s">
        <v>133</v>
      </c>
      <c r="C425" t="s">
        <v>16</v>
      </c>
      <c r="G425" s="1"/>
      <c r="H425" s="1"/>
      <c r="I425" s="1"/>
      <c r="K425" s="1"/>
    </row>
    <row r="426" spans="1:11">
      <c r="A426" t="s">
        <v>133</v>
      </c>
      <c r="C426" t="s">
        <v>17</v>
      </c>
      <c r="G426" s="1"/>
      <c r="H426" s="1"/>
      <c r="I426" s="1"/>
      <c r="K426" s="1"/>
    </row>
    <row r="427" spans="1:11">
      <c r="A427" t="s">
        <v>133</v>
      </c>
      <c r="C427" t="s">
        <v>18</v>
      </c>
      <c r="E427">
        <v>1</v>
      </c>
      <c r="G427" s="1"/>
      <c r="H427" s="1">
        <v>35000</v>
      </c>
      <c r="I427" s="1"/>
      <c r="J427">
        <v>1</v>
      </c>
      <c r="K427" s="1">
        <v>35000</v>
      </c>
    </row>
    <row r="428" spans="1:11">
      <c r="A428" t="s">
        <v>133</v>
      </c>
      <c r="C428" t="s">
        <v>19</v>
      </c>
      <c r="G428" s="1"/>
      <c r="H428" s="1"/>
      <c r="I428" s="1"/>
      <c r="K428" s="1"/>
    </row>
    <row r="429" spans="1:11">
      <c r="A429" t="s">
        <v>133</v>
      </c>
      <c r="C429" t="s">
        <v>20</v>
      </c>
      <c r="G429" s="1"/>
      <c r="H429" s="1"/>
      <c r="I429" s="1"/>
      <c r="K429" s="1"/>
    </row>
    <row r="430" spans="1:11">
      <c r="A430" t="s">
        <v>133</v>
      </c>
      <c r="C430" t="s">
        <v>21</v>
      </c>
      <c r="E430">
        <v>3</v>
      </c>
      <c r="F430">
        <v>3</v>
      </c>
      <c r="G430" s="1"/>
      <c r="H430" s="1">
        <v>525500</v>
      </c>
      <c r="I430" s="1">
        <v>640000</v>
      </c>
      <c r="J430">
        <v>6</v>
      </c>
      <c r="K430" s="1">
        <v>1165500</v>
      </c>
    </row>
    <row r="431" spans="1:11">
      <c r="A431" t="s">
        <v>133</v>
      </c>
      <c r="C431" t="s">
        <v>22</v>
      </c>
      <c r="E431">
        <v>6</v>
      </c>
      <c r="F431">
        <v>6</v>
      </c>
      <c r="G431" s="1"/>
      <c r="H431" s="1">
        <v>613500</v>
      </c>
      <c r="I431" s="1">
        <v>299000</v>
      </c>
      <c r="J431">
        <v>12</v>
      </c>
      <c r="K431" s="1">
        <v>912500</v>
      </c>
    </row>
    <row r="432" spans="1:11">
      <c r="A432" t="s">
        <v>133</v>
      </c>
      <c r="B432" t="s">
        <v>107</v>
      </c>
      <c r="E432">
        <v>11</v>
      </c>
      <c r="F432">
        <v>11</v>
      </c>
      <c r="G432" s="1"/>
      <c r="H432" s="1">
        <v>1489500</v>
      </c>
      <c r="I432" s="1">
        <v>1489500</v>
      </c>
      <c r="J432">
        <v>22</v>
      </c>
      <c r="K432" s="1">
        <v>2979000</v>
      </c>
    </row>
    <row r="433" spans="1:11">
      <c r="A433" t="s">
        <v>133</v>
      </c>
      <c r="B433" t="s">
        <v>108</v>
      </c>
      <c r="C433" t="s">
        <v>14</v>
      </c>
      <c r="E433">
        <v>24</v>
      </c>
      <c r="F433">
        <v>25</v>
      </c>
      <c r="G433" s="1"/>
      <c r="H433" s="1">
        <v>4862000</v>
      </c>
      <c r="I433" s="1">
        <v>5075100</v>
      </c>
      <c r="J433">
        <v>49</v>
      </c>
      <c r="K433" s="1">
        <v>9937100</v>
      </c>
    </row>
    <row r="434" spans="1:11">
      <c r="A434" t="s">
        <v>133</v>
      </c>
      <c r="C434" t="s">
        <v>15</v>
      </c>
      <c r="E434">
        <v>12</v>
      </c>
      <c r="F434">
        <v>8</v>
      </c>
      <c r="G434" s="1"/>
      <c r="H434" s="1">
        <v>2734500</v>
      </c>
      <c r="I434" s="1">
        <v>1525300</v>
      </c>
      <c r="J434">
        <v>20</v>
      </c>
      <c r="K434" s="1">
        <v>4259800</v>
      </c>
    </row>
    <row r="435" spans="1:11">
      <c r="A435" t="s">
        <v>133</v>
      </c>
      <c r="C435" t="s">
        <v>16</v>
      </c>
      <c r="E435">
        <v>9</v>
      </c>
      <c r="F435">
        <v>10</v>
      </c>
      <c r="G435" s="1"/>
      <c r="H435" s="1">
        <v>2159777</v>
      </c>
      <c r="I435" s="1">
        <v>1944577</v>
      </c>
      <c r="J435">
        <v>19</v>
      </c>
      <c r="K435" s="1">
        <v>4104354</v>
      </c>
    </row>
    <row r="436" spans="1:11">
      <c r="A436" t="s">
        <v>133</v>
      </c>
      <c r="C436" t="s">
        <v>17</v>
      </c>
      <c r="G436" s="1"/>
      <c r="H436" s="1"/>
      <c r="I436" s="1"/>
      <c r="K436" s="1"/>
    </row>
    <row r="437" spans="1:11">
      <c r="A437" t="s">
        <v>133</v>
      </c>
      <c r="C437" t="s">
        <v>18</v>
      </c>
      <c r="E437">
        <v>25</v>
      </c>
      <c r="F437">
        <v>22</v>
      </c>
      <c r="G437" s="1"/>
      <c r="H437" s="1">
        <v>6053400</v>
      </c>
      <c r="I437" s="1">
        <v>5030900</v>
      </c>
      <c r="J437">
        <v>47</v>
      </c>
      <c r="K437" s="1">
        <v>11084300</v>
      </c>
    </row>
    <row r="438" spans="1:11">
      <c r="A438" t="s">
        <v>133</v>
      </c>
      <c r="C438" t="s">
        <v>19</v>
      </c>
      <c r="E438">
        <v>10</v>
      </c>
      <c r="F438">
        <v>7</v>
      </c>
      <c r="G438" s="1"/>
      <c r="H438" s="1">
        <v>2511100</v>
      </c>
      <c r="I438" s="1">
        <v>1722500</v>
      </c>
      <c r="J438">
        <v>17</v>
      </c>
      <c r="K438" s="1">
        <v>4233600</v>
      </c>
    </row>
    <row r="439" spans="1:11">
      <c r="A439" t="s">
        <v>133</v>
      </c>
      <c r="C439" t="s">
        <v>20</v>
      </c>
      <c r="E439">
        <v>3</v>
      </c>
      <c r="G439" s="1"/>
      <c r="H439" s="1">
        <v>717000</v>
      </c>
      <c r="I439" s="1"/>
      <c r="J439">
        <v>3</v>
      </c>
      <c r="K439" s="1">
        <v>717000</v>
      </c>
    </row>
    <row r="440" spans="1:11">
      <c r="A440" t="s">
        <v>133</v>
      </c>
      <c r="C440" t="s">
        <v>21</v>
      </c>
      <c r="E440">
        <v>9</v>
      </c>
      <c r="F440">
        <v>5</v>
      </c>
      <c r="G440" s="1"/>
      <c r="H440" s="1">
        <v>2303950</v>
      </c>
      <c r="I440" s="1">
        <v>1018000</v>
      </c>
      <c r="J440">
        <v>14</v>
      </c>
      <c r="K440" s="1">
        <v>3321950</v>
      </c>
    </row>
    <row r="441" spans="1:11">
      <c r="A441" t="s">
        <v>133</v>
      </c>
      <c r="C441" t="s">
        <v>22</v>
      </c>
      <c r="E441">
        <v>85</v>
      </c>
      <c r="F441">
        <v>100</v>
      </c>
      <c r="G441" s="1"/>
      <c r="H441" s="1">
        <v>21006440</v>
      </c>
      <c r="I441" s="1">
        <v>26031790</v>
      </c>
      <c r="J441">
        <v>185</v>
      </c>
      <c r="K441" s="1">
        <v>47038230</v>
      </c>
    </row>
    <row r="442" spans="1:11">
      <c r="A442" t="s">
        <v>133</v>
      </c>
      <c r="B442" t="s">
        <v>109</v>
      </c>
      <c r="E442">
        <v>177</v>
      </c>
      <c r="F442">
        <v>177</v>
      </c>
      <c r="G442" s="1"/>
      <c r="H442" s="1">
        <v>42348167</v>
      </c>
      <c r="I442" s="1">
        <v>42348167</v>
      </c>
      <c r="J442">
        <v>354</v>
      </c>
      <c r="K442" s="1">
        <v>84696334</v>
      </c>
    </row>
    <row r="443" spans="1:11">
      <c r="A443" t="s">
        <v>133</v>
      </c>
      <c r="B443" t="s">
        <v>110</v>
      </c>
      <c r="C443" t="s">
        <v>14</v>
      </c>
      <c r="E443">
        <v>19</v>
      </c>
      <c r="F443">
        <v>8</v>
      </c>
      <c r="G443" s="1"/>
      <c r="H443" s="1">
        <v>7582413</v>
      </c>
      <c r="I443" s="1">
        <v>2252000</v>
      </c>
      <c r="J443">
        <v>27</v>
      </c>
      <c r="K443" s="1">
        <v>9834413</v>
      </c>
    </row>
    <row r="444" spans="1:11">
      <c r="A444" t="s">
        <v>133</v>
      </c>
      <c r="C444" t="s">
        <v>15</v>
      </c>
      <c r="E444">
        <v>14</v>
      </c>
      <c r="F444">
        <v>14</v>
      </c>
      <c r="G444" s="1"/>
      <c r="H444" s="1">
        <v>3358300</v>
      </c>
      <c r="I444" s="1">
        <v>3165750</v>
      </c>
      <c r="J444">
        <v>28</v>
      </c>
      <c r="K444" s="1">
        <v>6524050</v>
      </c>
    </row>
    <row r="445" spans="1:11">
      <c r="A445" t="s">
        <v>133</v>
      </c>
      <c r="C445" t="s">
        <v>16</v>
      </c>
      <c r="E445">
        <v>12</v>
      </c>
      <c r="F445">
        <v>12</v>
      </c>
      <c r="G445" s="1"/>
      <c r="H445" s="1">
        <v>4302550</v>
      </c>
      <c r="I445" s="1">
        <v>4116000</v>
      </c>
      <c r="J445">
        <v>24</v>
      </c>
      <c r="K445" s="1">
        <v>8418550</v>
      </c>
    </row>
    <row r="446" spans="1:11">
      <c r="A446" t="s">
        <v>133</v>
      </c>
      <c r="C446" t="s">
        <v>17</v>
      </c>
      <c r="G446" s="1"/>
      <c r="H446" s="1"/>
      <c r="I446" s="1"/>
      <c r="K446" s="1"/>
    </row>
    <row r="447" spans="1:11">
      <c r="A447" t="s">
        <v>133</v>
      </c>
      <c r="C447" t="s">
        <v>18</v>
      </c>
      <c r="E447">
        <v>27</v>
      </c>
      <c r="F447">
        <v>9</v>
      </c>
      <c r="G447" s="1"/>
      <c r="H447" s="1">
        <v>7946150</v>
      </c>
      <c r="I447" s="1">
        <v>2876900</v>
      </c>
      <c r="J447">
        <v>36</v>
      </c>
      <c r="K447" s="1">
        <v>10823050</v>
      </c>
    </row>
    <row r="448" spans="1:11">
      <c r="A448" t="s">
        <v>133</v>
      </c>
      <c r="C448" t="s">
        <v>19</v>
      </c>
      <c r="E448">
        <v>42</v>
      </c>
      <c r="F448">
        <v>78</v>
      </c>
      <c r="G448" s="1"/>
      <c r="H448" s="1">
        <v>15332400</v>
      </c>
      <c r="I448" s="1">
        <v>28179025</v>
      </c>
      <c r="J448">
        <v>120</v>
      </c>
      <c r="K448" s="1">
        <v>43511425</v>
      </c>
    </row>
    <row r="449" spans="1:11">
      <c r="A449" t="s">
        <v>133</v>
      </c>
      <c r="C449" t="s">
        <v>20</v>
      </c>
      <c r="E449">
        <v>1</v>
      </c>
      <c r="F449">
        <v>2</v>
      </c>
      <c r="G449" s="1"/>
      <c r="H449" s="1">
        <v>415000</v>
      </c>
      <c r="I449" s="1">
        <v>305000</v>
      </c>
      <c r="J449">
        <v>3</v>
      </c>
      <c r="K449" s="1">
        <v>720000</v>
      </c>
    </row>
    <row r="450" spans="1:11">
      <c r="A450" t="s">
        <v>133</v>
      </c>
      <c r="C450" t="s">
        <v>21</v>
      </c>
      <c r="E450">
        <v>8</v>
      </c>
      <c r="F450">
        <v>4</v>
      </c>
      <c r="G450" s="1"/>
      <c r="H450" s="1">
        <v>2630300</v>
      </c>
      <c r="I450" s="1">
        <v>1105000</v>
      </c>
      <c r="J450">
        <v>12</v>
      </c>
      <c r="K450" s="1">
        <v>3735300</v>
      </c>
    </row>
    <row r="451" spans="1:11">
      <c r="A451" t="s">
        <v>133</v>
      </c>
      <c r="C451" t="s">
        <v>22</v>
      </c>
      <c r="E451">
        <v>91</v>
      </c>
      <c r="F451">
        <v>87</v>
      </c>
      <c r="G451" s="1"/>
      <c r="H451" s="1">
        <v>28567384</v>
      </c>
      <c r="I451" s="1">
        <v>28134822</v>
      </c>
      <c r="J451">
        <v>178</v>
      </c>
      <c r="K451" s="1">
        <v>56702206</v>
      </c>
    </row>
    <row r="452" spans="1:11">
      <c r="A452" t="s">
        <v>133</v>
      </c>
      <c r="B452" t="s">
        <v>111</v>
      </c>
      <c r="E452">
        <v>214</v>
      </c>
      <c r="F452">
        <v>214</v>
      </c>
      <c r="G452" s="1"/>
      <c r="H452" s="1">
        <v>70134497</v>
      </c>
      <c r="I452" s="1">
        <v>70134497</v>
      </c>
      <c r="J452">
        <v>428</v>
      </c>
      <c r="K452" s="1">
        <v>140268994</v>
      </c>
    </row>
    <row r="453" spans="1:11">
      <c r="A453" t="s">
        <v>133</v>
      </c>
      <c r="B453" t="s">
        <v>112</v>
      </c>
      <c r="C453" t="s">
        <v>14</v>
      </c>
      <c r="E453">
        <v>2</v>
      </c>
      <c r="G453" s="1"/>
      <c r="H453" s="1">
        <v>616000</v>
      </c>
      <c r="I453" s="1"/>
      <c r="J453">
        <v>2</v>
      </c>
      <c r="K453" s="1">
        <v>616000</v>
      </c>
    </row>
    <row r="454" spans="1:11">
      <c r="A454" t="s">
        <v>133</v>
      </c>
      <c r="C454" t="s">
        <v>15</v>
      </c>
      <c r="E454">
        <v>2</v>
      </c>
      <c r="F454">
        <v>2</v>
      </c>
      <c r="G454" s="1"/>
      <c r="H454" s="1">
        <v>264000</v>
      </c>
      <c r="I454" s="1">
        <v>300000</v>
      </c>
      <c r="J454">
        <v>4</v>
      </c>
      <c r="K454" s="1">
        <v>564000</v>
      </c>
    </row>
    <row r="455" spans="1:11">
      <c r="A455" t="s">
        <v>133</v>
      </c>
      <c r="C455" t="s">
        <v>16</v>
      </c>
      <c r="E455">
        <v>2</v>
      </c>
      <c r="F455">
        <v>4</v>
      </c>
      <c r="G455" s="1"/>
      <c r="H455" s="1">
        <v>415000</v>
      </c>
      <c r="I455" s="1">
        <v>794000</v>
      </c>
      <c r="J455">
        <v>6</v>
      </c>
      <c r="K455" s="1">
        <v>1209000</v>
      </c>
    </row>
    <row r="456" spans="1:11">
      <c r="A456" t="s">
        <v>133</v>
      </c>
      <c r="C456" t="s">
        <v>17</v>
      </c>
      <c r="G456" s="1"/>
      <c r="H456" s="1"/>
      <c r="I456" s="1"/>
      <c r="K456" s="1"/>
    </row>
    <row r="457" spans="1:11">
      <c r="A457" t="s">
        <v>133</v>
      </c>
      <c r="C457" t="s">
        <v>18</v>
      </c>
      <c r="E457">
        <v>4</v>
      </c>
      <c r="F457">
        <v>3</v>
      </c>
      <c r="G457" s="1"/>
      <c r="H457" s="1">
        <v>1089900</v>
      </c>
      <c r="I457" s="1">
        <v>984000</v>
      </c>
      <c r="J457">
        <v>7</v>
      </c>
      <c r="K457" s="1">
        <v>2073900</v>
      </c>
    </row>
    <row r="458" spans="1:11">
      <c r="A458" t="s">
        <v>133</v>
      </c>
      <c r="C458" t="s">
        <v>19</v>
      </c>
      <c r="F458">
        <v>1</v>
      </c>
      <c r="G458" s="1"/>
      <c r="H458" s="1"/>
      <c r="I458" s="1">
        <v>360000</v>
      </c>
      <c r="J458">
        <v>1</v>
      </c>
      <c r="K458" s="1">
        <v>360000</v>
      </c>
    </row>
    <row r="459" spans="1:11">
      <c r="A459" t="s">
        <v>133</v>
      </c>
      <c r="C459" t="s">
        <v>20</v>
      </c>
      <c r="E459">
        <v>1</v>
      </c>
      <c r="G459" s="1"/>
      <c r="H459" s="1">
        <v>113000</v>
      </c>
      <c r="I459" s="1"/>
      <c r="J459">
        <v>1</v>
      </c>
      <c r="K459" s="1">
        <v>113000</v>
      </c>
    </row>
    <row r="460" spans="1:11">
      <c r="A460" t="s">
        <v>133</v>
      </c>
      <c r="C460" t="s">
        <v>21</v>
      </c>
      <c r="F460">
        <v>1</v>
      </c>
      <c r="G460" s="1"/>
      <c r="H460" s="1"/>
      <c r="I460" s="1">
        <v>50000</v>
      </c>
      <c r="J460">
        <v>1</v>
      </c>
      <c r="K460" s="1">
        <v>50000</v>
      </c>
    </row>
    <row r="461" spans="1:11">
      <c r="A461" t="s">
        <v>133</v>
      </c>
      <c r="C461" t="s">
        <v>22</v>
      </c>
      <c r="E461">
        <v>33</v>
      </c>
      <c r="F461">
        <v>33</v>
      </c>
      <c r="G461" s="1"/>
      <c r="H461" s="1">
        <v>6552250</v>
      </c>
      <c r="I461" s="1">
        <v>6562150</v>
      </c>
      <c r="J461">
        <v>66</v>
      </c>
      <c r="K461" s="1">
        <v>13114400</v>
      </c>
    </row>
    <row r="462" spans="1:11">
      <c r="A462" t="s">
        <v>133</v>
      </c>
      <c r="B462" t="s">
        <v>113</v>
      </c>
      <c r="E462">
        <v>44</v>
      </c>
      <c r="F462">
        <v>44</v>
      </c>
      <c r="G462" s="1"/>
      <c r="H462" s="1">
        <v>9050150</v>
      </c>
      <c r="I462" s="1">
        <v>9050150</v>
      </c>
      <c r="J462">
        <v>88</v>
      </c>
      <c r="K462" s="1">
        <v>18100300</v>
      </c>
    </row>
    <row r="463" spans="1:11">
      <c r="A463" t="s">
        <v>133</v>
      </c>
      <c r="B463" t="s">
        <v>114</v>
      </c>
      <c r="C463" t="s">
        <v>14</v>
      </c>
      <c r="G463" s="1"/>
      <c r="H463" s="1"/>
      <c r="I463" s="1"/>
      <c r="K463" s="1"/>
    </row>
    <row r="464" spans="1:11">
      <c r="A464" t="s">
        <v>133</v>
      </c>
      <c r="C464" t="s">
        <v>15</v>
      </c>
      <c r="G464" s="1"/>
      <c r="H464" s="1"/>
      <c r="I464" s="1"/>
      <c r="K464" s="1"/>
    </row>
    <row r="465" spans="1:11">
      <c r="A465" t="s">
        <v>133</v>
      </c>
      <c r="C465" t="s">
        <v>16</v>
      </c>
      <c r="G465" s="1"/>
      <c r="H465" s="1"/>
      <c r="I465" s="1"/>
      <c r="K465" s="1"/>
    </row>
    <row r="466" spans="1:11">
      <c r="A466" t="s">
        <v>133</v>
      </c>
      <c r="C466" t="s">
        <v>17</v>
      </c>
      <c r="G466" s="1"/>
      <c r="H466" s="1"/>
      <c r="I466" s="1"/>
      <c r="K466" s="1"/>
    </row>
    <row r="467" spans="1:11">
      <c r="A467" t="s">
        <v>133</v>
      </c>
      <c r="C467" t="s">
        <v>18</v>
      </c>
      <c r="G467" s="1"/>
      <c r="H467" s="1"/>
      <c r="I467" s="1"/>
      <c r="K467" s="1"/>
    </row>
    <row r="468" spans="1:11">
      <c r="A468" t="s">
        <v>133</v>
      </c>
      <c r="C468" t="s">
        <v>19</v>
      </c>
      <c r="G468" s="1"/>
      <c r="H468" s="1"/>
      <c r="I468" s="1"/>
      <c r="K468" s="1"/>
    </row>
    <row r="469" spans="1:11">
      <c r="A469" t="s">
        <v>133</v>
      </c>
      <c r="C469" t="s">
        <v>20</v>
      </c>
      <c r="G469" s="1"/>
      <c r="H469" s="1"/>
      <c r="I469" s="1"/>
      <c r="K469" s="1"/>
    </row>
    <row r="470" spans="1:11">
      <c r="A470" t="s">
        <v>133</v>
      </c>
      <c r="C470" t="s">
        <v>21</v>
      </c>
      <c r="G470" s="1"/>
      <c r="H470" s="1"/>
      <c r="I470" s="1"/>
      <c r="K470" s="1"/>
    </row>
    <row r="471" spans="1:11">
      <c r="A471" t="s">
        <v>133</v>
      </c>
      <c r="C471" t="s">
        <v>22</v>
      </c>
      <c r="E471">
        <v>1</v>
      </c>
      <c r="F471">
        <v>1</v>
      </c>
      <c r="G471" s="1"/>
      <c r="H471" s="1">
        <v>360000</v>
      </c>
      <c r="I471" s="1">
        <v>360000</v>
      </c>
      <c r="J471">
        <v>2</v>
      </c>
      <c r="K471" s="1">
        <v>720000</v>
      </c>
    </row>
    <row r="472" spans="1:11">
      <c r="A472" t="s">
        <v>133</v>
      </c>
      <c r="B472" t="s">
        <v>115</v>
      </c>
      <c r="E472">
        <v>1</v>
      </c>
      <c r="F472">
        <v>1</v>
      </c>
      <c r="G472" s="1"/>
      <c r="H472" s="1">
        <v>360000</v>
      </c>
      <c r="I472" s="1">
        <v>360000</v>
      </c>
      <c r="J472">
        <v>2</v>
      </c>
      <c r="K472" s="1">
        <v>720000</v>
      </c>
    </row>
    <row r="473" spans="1:11">
      <c r="A473" t="s">
        <v>133</v>
      </c>
      <c r="B473" t="s">
        <v>116</v>
      </c>
      <c r="C473" t="s">
        <v>14</v>
      </c>
      <c r="G473" s="1"/>
      <c r="H473" s="1"/>
      <c r="I473" s="1"/>
      <c r="K473" s="1"/>
    </row>
    <row r="474" spans="1:11">
      <c r="A474" t="s">
        <v>133</v>
      </c>
      <c r="C474" t="s">
        <v>15</v>
      </c>
      <c r="G474" s="1"/>
      <c r="H474" s="1"/>
      <c r="I474" s="1"/>
      <c r="K474" s="1"/>
    </row>
    <row r="475" spans="1:11">
      <c r="A475" t="s">
        <v>133</v>
      </c>
      <c r="C475" t="s">
        <v>16</v>
      </c>
      <c r="G475" s="1"/>
      <c r="H475" s="1"/>
      <c r="I475" s="1"/>
      <c r="K475" s="1"/>
    </row>
    <row r="476" spans="1:11">
      <c r="A476" t="s">
        <v>133</v>
      </c>
      <c r="C476" t="s">
        <v>17</v>
      </c>
      <c r="G476" s="1"/>
      <c r="H476" s="1"/>
      <c r="I476" s="1"/>
      <c r="K476" s="1"/>
    </row>
    <row r="477" spans="1:11">
      <c r="A477" t="s">
        <v>133</v>
      </c>
      <c r="C477" t="s">
        <v>18</v>
      </c>
      <c r="G477" s="1"/>
      <c r="H477" s="1"/>
      <c r="I477" s="1"/>
      <c r="K477" s="1"/>
    </row>
    <row r="478" spans="1:11">
      <c r="A478" t="s">
        <v>133</v>
      </c>
      <c r="C478" t="s">
        <v>19</v>
      </c>
      <c r="G478" s="1"/>
      <c r="H478" s="1"/>
      <c r="I478" s="1"/>
      <c r="K478" s="1"/>
    </row>
    <row r="479" spans="1:11">
      <c r="A479" t="s">
        <v>133</v>
      </c>
      <c r="C479" t="s">
        <v>20</v>
      </c>
      <c r="G479" s="1"/>
      <c r="H479" s="1"/>
      <c r="I479" s="1"/>
      <c r="K479" s="1"/>
    </row>
    <row r="480" spans="1:11">
      <c r="A480" t="s">
        <v>133</v>
      </c>
      <c r="C480" t="s">
        <v>21</v>
      </c>
      <c r="G480" s="1"/>
      <c r="H480" s="1"/>
      <c r="I480" s="1"/>
      <c r="K480" s="1"/>
    </row>
    <row r="481" spans="1:11">
      <c r="A481" t="s">
        <v>133</v>
      </c>
      <c r="C481" t="s">
        <v>22</v>
      </c>
      <c r="G481" s="1"/>
      <c r="H481" s="1"/>
      <c r="I481" s="1"/>
      <c r="K481" s="1"/>
    </row>
    <row r="482" spans="1:11">
      <c r="A482" t="s">
        <v>133</v>
      </c>
      <c r="B482" t="s">
        <v>117</v>
      </c>
      <c r="G482" s="1"/>
      <c r="H482" s="1"/>
      <c r="I482" s="1"/>
      <c r="K482" s="1"/>
    </row>
    <row r="483" spans="1:11">
      <c r="A483" t="s">
        <v>133</v>
      </c>
      <c r="B483" t="s">
        <v>118</v>
      </c>
      <c r="C483" t="s">
        <v>14</v>
      </c>
      <c r="G483" s="1"/>
      <c r="H483" s="1"/>
      <c r="I483" s="1"/>
      <c r="K483" s="1"/>
    </row>
    <row r="484" spans="1:11">
      <c r="A484" t="s">
        <v>133</v>
      </c>
      <c r="C484" t="s">
        <v>15</v>
      </c>
      <c r="G484" s="1"/>
      <c r="H484" s="1"/>
      <c r="I484" s="1"/>
      <c r="K484" s="1"/>
    </row>
    <row r="485" spans="1:11">
      <c r="A485" t="s">
        <v>133</v>
      </c>
      <c r="C485" t="s">
        <v>16</v>
      </c>
      <c r="G485" s="1"/>
      <c r="H485" s="1"/>
      <c r="I485" s="1"/>
      <c r="K485" s="1"/>
    </row>
    <row r="486" spans="1:11">
      <c r="A486" t="s">
        <v>133</v>
      </c>
      <c r="C486" t="s">
        <v>17</v>
      </c>
      <c r="G486" s="1"/>
      <c r="H486" s="1"/>
      <c r="I486" s="1"/>
      <c r="K486" s="1"/>
    </row>
    <row r="487" spans="1:11">
      <c r="A487" t="s">
        <v>133</v>
      </c>
      <c r="C487" t="s">
        <v>18</v>
      </c>
      <c r="G487" s="1"/>
      <c r="H487" s="1"/>
      <c r="I487" s="1"/>
      <c r="K487" s="1"/>
    </row>
    <row r="488" spans="1:11">
      <c r="A488" t="s">
        <v>133</v>
      </c>
      <c r="C488" t="s">
        <v>19</v>
      </c>
      <c r="G488" s="1"/>
      <c r="H488" s="1"/>
      <c r="I488" s="1"/>
      <c r="K488" s="1"/>
    </row>
    <row r="489" spans="1:11">
      <c r="A489" t="s">
        <v>133</v>
      </c>
      <c r="C489" t="s">
        <v>20</v>
      </c>
      <c r="G489" s="1"/>
      <c r="H489" s="1"/>
      <c r="I489" s="1"/>
      <c r="K489" s="1"/>
    </row>
    <row r="490" spans="1:11">
      <c r="A490" t="s">
        <v>133</v>
      </c>
      <c r="C490" t="s">
        <v>21</v>
      </c>
      <c r="G490" s="1"/>
      <c r="H490" s="1"/>
      <c r="I490" s="1"/>
      <c r="K490" s="1"/>
    </row>
    <row r="491" spans="1:11">
      <c r="A491" t="s">
        <v>133</v>
      </c>
      <c r="C491" t="s">
        <v>22</v>
      </c>
      <c r="G491" s="1"/>
      <c r="H491" s="1"/>
      <c r="I491" s="1"/>
      <c r="K491" s="1"/>
    </row>
    <row r="492" spans="1:11">
      <c r="A492" t="s">
        <v>133</v>
      </c>
      <c r="B492" t="s">
        <v>119</v>
      </c>
      <c r="G492" s="1"/>
      <c r="H492" s="1"/>
      <c r="I492" s="1"/>
      <c r="K492" s="1"/>
    </row>
    <row r="493" spans="1:11">
      <c r="A493" t="s">
        <v>133</v>
      </c>
      <c r="B493" t="s">
        <v>120</v>
      </c>
      <c r="C493" t="s">
        <v>14</v>
      </c>
      <c r="G493" s="1"/>
      <c r="H493" s="1"/>
      <c r="I493" s="1"/>
      <c r="K493" s="1"/>
    </row>
    <row r="494" spans="1:11">
      <c r="A494" t="s">
        <v>133</v>
      </c>
      <c r="C494" t="s">
        <v>15</v>
      </c>
      <c r="G494" s="1"/>
      <c r="H494" s="1"/>
      <c r="I494" s="1"/>
      <c r="K494" s="1"/>
    </row>
    <row r="495" spans="1:11">
      <c r="A495" t="s">
        <v>133</v>
      </c>
      <c r="C495" t="s">
        <v>16</v>
      </c>
      <c r="G495" s="1"/>
      <c r="H495" s="1"/>
      <c r="I495" s="1"/>
      <c r="K495" s="1"/>
    </row>
    <row r="496" spans="1:11">
      <c r="A496" t="s">
        <v>133</v>
      </c>
      <c r="C496" t="s">
        <v>17</v>
      </c>
      <c r="G496" s="1"/>
      <c r="H496" s="1"/>
      <c r="I496" s="1"/>
      <c r="K496" s="1"/>
    </row>
    <row r="497" spans="1:11">
      <c r="A497" t="s">
        <v>133</v>
      </c>
      <c r="C497" t="s">
        <v>18</v>
      </c>
      <c r="G497" s="1"/>
      <c r="H497" s="1"/>
      <c r="I497" s="1"/>
      <c r="K497" s="1"/>
    </row>
    <row r="498" spans="1:11">
      <c r="A498" t="s">
        <v>133</v>
      </c>
      <c r="C498" t="s">
        <v>19</v>
      </c>
      <c r="G498" s="1"/>
      <c r="H498" s="1"/>
      <c r="I498" s="1"/>
      <c r="K498" s="1"/>
    </row>
    <row r="499" spans="1:11">
      <c r="A499" t="s">
        <v>133</v>
      </c>
      <c r="C499" t="s">
        <v>20</v>
      </c>
      <c r="G499" s="1"/>
      <c r="H499" s="1"/>
      <c r="I499" s="1"/>
      <c r="K499" s="1"/>
    </row>
    <row r="500" spans="1:11">
      <c r="A500" t="s">
        <v>133</v>
      </c>
      <c r="C500" t="s">
        <v>21</v>
      </c>
      <c r="G500" s="1"/>
      <c r="H500" s="1"/>
      <c r="I500" s="1"/>
      <c r="K500" s="1"/>
    </row>
    <row r="501" spans="1:11">
      <c r="A501" t="s">
        <v>133</v>
      </c>
      <c r="C501" t="s">
        <v>22</v>
      </c>
      <c r="G501" s="1"/>
      <c r="H501" s="1"/>
      <c r="I501" s="1"/>
      <c r="K501" s="1"/>
    </row>
    <row r="502" spans="1:11">
      <c r="A502" t="s">
        <v>133</v>
      </c>
      <c r="B502" t="s">
        <v>121</v>
      </c>
      <c r="G502" s="1"/>
      <c r="H502" s="1"/>
      <c r="I502" s="1"/>
      <c r="K502" s="1"/>
    </row>
    <row r="503" spans="1:11">
      <c r="A503" t="s">
        <v>133</v>
      </c>
      <c r="B503" t="s">
        <v>122</v>
      </c>
      <c r="C503" t="s">
        <v>14</v>
      </c>
      <c r="G503" s="1"/>
      <c r="H503" s="1"/>
      <c r="I503" s="1"/>
      <c r="K503" s="1"/>
    </row>
    <row r="504" spans="1:11">
      <c r="A504" t="s">
        <v>133</v>
      </c>
      <c r="C504" t="s">
        <v>15</v>
      </c>
      <c r="G504" s="1"/>
      <c r="H504" s="1"/>
      <c r="I504" s="1"/>
      <c r="K504" s="1"/>
    </row>
    <row r="505" spans="1:11">
      <c r="A505" t="s">
        <v>133</v>
      </c>
      <c r="C505" t="s">
        <v>16</v>
      </c>
      <c r="G505" s="1"/>
      <c r="H505" s="1"/>
      <c r="I505" s="1"/>
      <c r="K505" s="1"/>
    </row>
    <row r="506" spans="1:11">
      <c r="A506" t="s">
        <v>133</v>
      </c>
      <c r="C506" t="s">
        <v>17</v>
      </c>
      <c r="G506" s="1"/>
      <c r="H506" s="1"/>
      <c r="I506" s="1"/>
      <c r="K506" s="1"/>
    </row>
    <row r="507" spans="1:11">
      <c r="A507" t="s">
        <v>133</v>
      </c>
      <c r="C507" t="s">
        <v>18</v>
      </c>
      <c r="G507" s="1"/>
      <c r="H507" s="1"/>
      <c r="I507" s="1"/>
      <c r="K507" s="1"/>
    </row>
    <row r="508" spans="1:11">
      <c r="A508" t="s">
        <v>133</v>
      </c>
      <c r="C508" t="s">
        <v>19</v>
      </c>
      <c r="G508" s="1"/>
      <c r="H508" s="1"/>
      <c r="I508" s="1"/>
      <c r="K508" s="1"/>
    </row>
    <row r="509" spans="1:11">
      <c r="A509" t="s">
        <v>133</v>
      </c>
      <c r="C509" t="s">
        <v>20</v>
      </c>
      <c r="G509" s="1"/>
      <c r="H509" s="1"/>
      <c r="I509" s="1"/>
      <c r="K509" s="1"/>
    </row>
    <row r="510" spans="1:11">
      <c r="A510" t="s">
        <v>133</v>
      </c>
      <c r="C510" t="s">
        <v>21</v>
      </c>
      <c r="G510" s="1"/>
      <c r="H510" s="1"/>
      <c r="I510" s="1"/>
      <c r="K510" s="1"/>
    </row>
    <row r="511" spans="1:11">
      <c r="A511" t="s">
        <v>133</v>
      </c>
      <c r="C511" t="s">
        <v>22</v>
      </c>
      <c r="G511" s="1"/>
      <c r="H511" s="1"/>
      <c r="I511" s="1"/>
      <c r="K511" s="1"/>
    </row>
    <row r="512" spans="1:11">
      <c r="A512" t="s">
        <v>133</v>
      </c>
      <c r="B512" t="s">
        <v>123</v>
      </c>
      <c r="G512" s="1"/>
      <c r="H512" s="1"/>
      <c r="I512" s="1"/>
      <c r="K512" s="1"/>
    </row>
    <row r="513" spans="1:11">
      <c r="A513" t="s">
        <v>133</v>
      </c>
      <c r="B513" t="s">
        <v>124</v>
      </c>
      <c r="C513" t="s">
        <v>14</v>
      </c>
      <c r="G513" s="1"/>
      <c r="H513" s="1"/>
      <c r="I513" s="1"/>
      <c r="K513" s="1"/>
    </row>
    <row r="514" spans="1:11">
      <c r="A514" t="s">
        <v>133</v>
      </c>
      <c r="C514" t="s">
        <v>15</v>
      </c>
      <c r="G514" s="1"/>
      <c r="H514" s="1"/>
      <c r="I514" s="1"/>
      <c r="K514" s="1"/>
    </row>
    <row r="515" spans="1:11">
      <c r="A515" t="s">
        <v>133</v>
      </c>
      <c r="C515" t="s">
        <v>16</v>
      </c>
      <c r="G515" s="1"/>
      <c r="H515" s="1"/>
      <c r="I515" s="1"/>
      <c r="K515" s="1"/>
    </row>
    <row r="516" spans="1:11">
      <c r="A516" t="s">
        <v>133</v>
      </c>
      <c r="C516" t="s">
        <v>17</v>
      </c>
      <c r="G516" s="1"/>
      <c r="H516" s="1"/>
      <c r="I516" s="1"/>
      <c r="K516" s="1"/>
    </row>
    <row r="517" spans="1:11">
      <c r="A517" t="s">
        <v>133</v>
      </c>
      <c r="C517" t="s">
        <v>18</v>
      </c>
      <c r="G517" s="1"/>
      <c r="H517" s="1"/>
      <c r="I517" s="1"/>
      <c r="K517" s="1"/>
    </row>
    <row r="518" spans="1:11">
      <c r="A518" t="s">
        <v>133</v>
      </c>
      <c r="C518" t="s">
        <v>19</v>
      </c>
      <c r="G518" s="1"/>
      <c r="H518" s="1"/>
      <c r="I518" s="1"/>
      <c r="K518" s="1"/>
    </row>
    <row r="519" spans="1:11">
      <c r="A519" t="s">
        <v>133</v>
      </c>
      <c r="C519" t="s">
        <v>20</v>
      </c>
      <c r="G519" s="1"/>
      <c r="H519" s="1"/>
      <c r="I519" s="1"/>
      <c r="K519" s="1"/>
    </row>
    <row r="520" spans="1:11">
      <c r="A520" t="s">
        <v>133</v>
      </c>
      <c r="C520" t="s">
        <v>21</v>
      </c>
      <c r="G520" s="1"/>
      <c r="H520" s="1"/>
      <c r="I520" s="1"/>
      <c r="K520" s="1"/>
    </row>
    <row r="521" spans="1:11">
      <c r="A521" t="s">
        <v>133</v>
      </c>
      <c r="C521" t="s">
        <v>22</v>
      </c>
      <c r="G521" s="1"/>
      <c r="H521" s="1"/>
      <c r="I521" s="1"/>
      <c r="K521" s="1"/>
    </row>
    <row r="522" spans="1:11">
      <c r="A522" t="s">
        <v>133</v>
      </c>
      <c r="B522" t="s">
        <v>125</v>
      </c>
      <c r="G522" s="1"/>
      <c r="H522" s="1"/>
      <c r="I522" s="1"/>
      <c r="K522" s="1"/>
    </row>
    <row r="523" spans="1:11">
      <c r="A523" t="s">
        <v>133</v>
      </c>
      <c r="B523" t="s">
        <v>126</v>
      </c>
      <c r="C523" t="s">
        <v>14</v>
      </c>
      <c r="G523" s="1"/>
      <c r="H523" s="1"/>
      <c r="I523" s="1"/>
      <c r="K523" s="1"/>
    </row>
    <row r="524" spans="1:11">
      <c r="A524" t="s">
        <v>133</v>
      </c>
      <c r="C524" t="s">
        <v>15</v>
      </c>
      <c r="G524" s="1"/>
      <c r="H524" s="1"/>
      <c r="I524" s="1"/>
      <c r="K524" s="1"/>
    </row>
    <row r="525" spans="1:11">
      <c r="A525" t="s">
        <v>133</v>
      </c>
      <c r="C525" t="s">
        <v>16</v>
      </c>
      <c r="G525" s="1"/>
      <c r="H525" s="1"/>
      <c r="I525" s="1"/>
      <c r="K525" s="1"/>
    </row>
    <row r="526" spans="1:11">
      <c r="A526" t="s">
        <v>133</v>
      </c>
      <c r="C526" t="s">
        <v>17</v>
      </c>
      <c r="G526" s="1"/>
      <c r="H526" s="1"/>
      <c r="I526" s="1"/>
      <c r="K526" s="1"/>
    </row>
    <row r="527" spans="1:11">
      <c r="A527" t="s">
        <v>133</v>
      </c>
      <c r="C527" t="s">
        <v>18</v>
      </c>
      <c r="G527" s="1"/>
      <c r="H527" s="1"/>
      <c r="I527" s="1"/>
      <c r="K527" s="1"/>
    </row>
    <row r="528" spans="1:11">
      <c r="A528" t="s">
        <v>133</v>
      </c>
      <c r="C528" t="s">
        <v>19</v>
      </c>
      <c r="G528" s="1"/>
      <c r="H528" s="1"/>
      <c r="I528" s="1"/>
      <c r="K528" s="1"/>
    </row>
    <row r="529" spans="1:11">
      <c r="A529" t="s">
        <v>133</v>
      </c>
      <c r="C529" t="s">
        <v>20</v>
      </c>
      <c r="G529" s="1"/>
      <c r="H529" s="1"/>
      <c r="I529" s="1"/>
      <c r="K529" s="1"/>
    </row>
    <row r="530" spans="1:11">
      <c r="A530" t="s">
        <v>133</v>
      </c>
      <c r="C530" t="s">
        <v>21</v>
      </c>
      <c r="G530" s="1"/>
      <c r="H530" s="1"/>
      <c r="I530" s="1"/>
      <c r="K530" s="1"/>
    </row>
    <row r="531" spans="1:11">
      <c r="A531" t="s">
        <v>133</v>
      </c>
      <c r="C531" t="s">
        <v>22</v>
      </c>
      <c r="G531" s="1"/>
      <c r="H531" s="1"/>
      <c r="I531" s="1"/>
      <c r="K531" s="1"/>
    </row>
    <row r="532" spans="1:11">
      <c r="A532" t="s">
        <v>133</v>
      </c>
      <c r="B532" t="s">
        <v>127</v>
      </c>
      <c r="G532" s="1"/>
      <c r="H532" s="1"/>
      <c r="I532" s="1"/>
      <c r="K532" s="1"/>
    </row>
    <row r="533" spans="1:11">
      <c r="A533" t="s">
        <v>133</v>
      </c>
      <c r="B533" t="s">
        <v>128</v>
      </c>
      <c r="C533" t="s">
        <v>14</v>
      </c>
      <c r="G533" s="1"/>
      <c r="H533" s="1"/>
      <c r="I533" s="1"/>
      <c r="K533" s="1"/>
    </row>
    <row r="534" spans="1:11">
      <c r="A534" t="s">
        <v>133</v>
      </c>
      <c r="C534" t="s">
        <v>15</v>
      </c>
      <c r="G534" s="1"/>
      <c r="H534" s="1"/>
      <c r="I534" s="1"/>
      <c r="K534" s="1"/>
    </row>
    <row r="535" spans="1:11">
      <c r="A535" t="s">
        <v>133</v>
      </c>
      <c r="C535" t="s">
        <v>16</v>
      </c>
      <c r="G535" s="1"/>
      <c r="H535" s="1"/>
      <c r="I535" s="1"/>
      <c r="K535" s="1"/>
    </row>
    <row r="536" spans="1:11">
      <c r="A536" t="s">
        <v>133</v>
      </c>
      <c r="C536" t="s">
        <v>17</v>
      </c>
      <c r="G536" s="1"/>
      <c r="H536" s="1"/>
      <c r="I536" s="1"/>
      <c r="K536" s="1"/>
    </row>
    <row r="537" spans="1:11">
      <c r="A537" t="s">
        <v>133</v>
      </c>
      <c r="C537" t="s">
        <v>18</v>
      </c>
      <c r="G537" s="1"/>
      <c r="H537" s="1"/>
      <c r="I537" s="1"/>
      <c r="K537" s="1"/>
    </row>
    <row r="538" spans="1:11">
      <c r="A538" t="s">
        <v>133</v>
      </c>
      <c r="C538" t="s">
        <v>19</v>
      </c>
      <c r="G538" s="1"/>
      <c r="H538" s="1"/>
      <c r="I538" s="1"/>
      <c r="K538" s="1"/>
    </row>
    <row r="539" spans="1:11">
      <c r="A539" t="s">
        <v>133</v>
      </c>
      <c r="C539" t="s">
        <v>20</v>
      </c>
      <c r="G539" s="1"/>
      <c r="H539" s="1"/>
      <c r="I539" s="1"/>
      <c r="K539" s="1"/>
    </row>
    <row r="540" spans="1:11">
      <c r="A540" t="s">
        <v>133</v>
      </c>
      <c r="C540" t="s">
        <v>21</v>
      </c>
      <c r="G540" s="1"/>
      <c r="H540" s="1"/>
      <c r="I540" s="1"/>
      <c r="K540" s="1"/>
    </row>
    <row r="541" spans="1:11">
      <c r="A541" t="s">
        <v>133</v>
      </c>
      <c r="C541" t="s">
        <v>22</v>
      </c>
      <c r="G541" s="1"/>
      <c r="H541" s="1"/>
      <c r="I541" s="1"/>
      <c r="K541" s="1"/>
    </row>
    <row r="542" spans="1:11">
      <c r="A542" t="s">
        <v>133</v>
      </c>
      <c r="B542" t="s">
        <v>129</v>
      </c>
      <c r="G542" s="1"/>
      <c r="H542" s="1"/>
      <c r="I542" s="1"/>
      <c r="K542" s="1"/>
    </row>
    <row r="543" spans="1:11">
      <c r="A543" t="s">
        <v>133</v>
      </c>
      <c r="B543" t="s">
        <v>130</v>
      </c>
      <c r="C543" t="s">
        <v>14</v>
      </c>
      <c r="E543">
        <v>1</v>
      </c>
      <c r="F543">
        <v>1</v>
      </c>
      <c r="G543" s="1"/>
      <c r="H543" s="1">
        <v>161225</v>
      </c>
      <c r="I543" s="1">
        <v>176000</v>
      </c>
      <c r="J543">
        <v>2</v>
      </c>
      <c r="K543" s="1">
        <v>337225</v>
      </c>
    </row>
    <row r="544" spans="1:11">
      <c r="A544" t="s">
        <v>133</v>
      </c>
      <c r="C544" t="s">
        <v>15</v>
      </c>
      <c r="E544">
        <v>2</v>
      </c>
      <c r="F544">
        <v>2</v>
      </c>
      <c r="G544" s="1"/>
      <c r="H544" s="1">
        <v>503900</v>
      </c>
      <c r="I544" s="1">
        <v>480000</v>
      </c>
      <c r="J544">
        <v>4</v>
      </c>
      <c r="K544" s="1">
        <v>983900</v>
      </c>
    </row>
    <row r="545" spans="1:11">
      <c r="A545" t="s">
        <v>133</v>
      </c>
      <c r="C545" t="s">
        <v>16</v>
      </c>
      <c r="G545" s="1"/>
      <c r="H545" s="1"/>
      <c r="I545" s="1"/>
      <c r="K545" s="1"/>
    </row>
    <row r="546" spans="1:11">
      <c r="A546" t="s">
        <v>133</v>
      </c>
      <c r="C546" t="s">
        <v>17</v>
      </c>
      <c r="G546" s="1"/>
      <c r="H546" s="1"/>
      <c r="I546" s="1"/>
      <c r="K546" s="1"/>
    </row>
    <row r="547" spans="1:11">
      <c r="A547" t="s">
        <v>133</v>
      </c>
      <c r="C547" t="s">
        <v>18</v>
      </c>
      <c r="E547">
        <v>5</v>
      </c>
      <c r="F547">
        <v>2</v>
      </c>
      <c r="G547" s="1"/>
      <c r="H547" s="1">
        <v>1164900</v>
      </c>
      <c r="I547" s="1">
        <v>561000</v>
      </c>
      <c r="J547">
        <v>7</v>
      </c>
      <c r="K547" s="1">
        <v>1725900</v>
      </c>
    </row>
    <row r="548" spans="1:11">
      <c r="A548" t="s">
        <v>133</v>
      </c>
      <c r="C548" t="s">
        <v>19</v>
      </c>
      <c r="E548">
        <v>1</v>
      </c>
      <c r="G548" s="1"/>
      <c r="H548" s="1">
        <v>165000</v>
      </c>
      <c r="I548" s="1"/>
      <c r="J548">
        <v>1</v>
      </c>
      <c r="K548" s="1">
        <v>165000</v>
      </c>
    </row>
    <row r="549" spans="1:11">
      <c r="A549" t="s">
        <v>133</v>
      </c>
      <c r="C549" t="s">
        <v>20</v>
      </c>
      <c r="G549" s="1"/>
      <c r="H549" s="1"/>
      <c r="I549" s="1"/>
      <c r="K549" s="1"/>
    </row>
    <row r="550" spans="1:11">
      <c r="A550" t="s">
        <v>133</v>
      </c>
      <c r="C550" t="s">
        <v>21</v>
      </c>
      <c r="E550">
        <v>1</v>
      </c>
      <c r="F550">
        <v>1</v>
      </c>
      <c r="G550" s="1"/>
      <c r="H550" s="1">
        <v>284000</v>
      </c>
      <c r="I550" s="1">
        <v>227500</v>
      </c>
      <c r="J550">
        <v>2</v>
      </c>
      <c r="K550" s="1">
        <v>511500</v>
      </c>
    </row>
    <row r="551" spans="1:11">
      <c r="A551" t="s">
        <v>133</v>
      </c>
      <c r="C551" t="s">
        <v>22</v>
      </c>
      <c r="E551">
        <v>16</v>
      </c>
      <c r="F551">
        <v>20</v>
      </c>
      <c r="G551" s="1"/>
      <c r="H551" s="1">
        <v>3195300</v>
      </c>
      <c r="I551" s="1">
        <v>4029825</v>
      </c>
      <c r="J551">
        <v>36</v>
      </c>
      <c r="K551" s="1">
        <v>7225125</v>
      </c>
    </row>
    <row r="552" spans="1:11">
      <c r="A552" t="s">
        <v>133</v>
      </c>
      <c r="B552" t="s">
        <v>131</v>
      </c>
      <c r="E552">
        <v>26</v>
      </c>
      <c r="F552">
        <v>26</v>
      </c>
      <c r="G552" s="1"/>
      <c r="H552" s="1">
        <v>5474325</v>
      </c>
      <c r="I552" s="1">
        <v>5474325</v>
      </c>
      <c r="J552">
        <v>52</v>
      </c>
      <c r="K552" s="1">
        <v>10948650</v>
      </c>
    </row>
    <row r="553" spans="1:11">
      <c r="A553" t="s">
        <v>134</v>
      </c>
      <c r="E553">
        <v>6705</v>
      </c>
      <c r="F553">
        <v>6705</v>
      </c>
      <c r="G553" s="1"/>
      <c r="H553" s="1">
        <v>2562617479</v>
      </c>
      <c r="I553" s="1">
        <v>2562617479</v>
      </c>
      <c r="J553">
        <v>13410</v>
      </c>
      <c r="K553" s="1">
        <v>5125234958</v>
      </c>
    </row>
    <row r="554" spans="1:11">
      <c r="A554" t="s">
        <v>12</v>
      </c>
      <c r="B554" t="s">
        <v>13</v>
      </c>
      <c r="C554" t="s">
        <v>14</v>
      </c>
      <c r="E554">
        <v>1</v>
      </c>
      <c r="G554" s="1"/>
      <c r="H554" s="1">
        <v>1399866</v>
      </c>
      <c r="I554" s="1"/>
      <c r="J554">
        <v>1</v>
      </c>
      <c r="K554" s="1">
        <v>1399866</v>
      </c>
    </row>
    <row r="555" spans="1:11">
      <c r="A555" t="s">
        <v>12</v>
      </c>
      <c r="C555" t="s">
        <v>15</v>
      </c>
      <c r="E555">
        <v>3</v>
      </c>
      <c r="F555">
        <v>5</v>
      </c>
      <c r="G555" s="1"/>
      <c r="H555" s="1">
        <v>13150000</v>
      </c>
      <c r="I555" s="1">
        <v>21650000</v>
      </c>
      <c r="J555">
        <v>8</v>
      </c>
      <c r="K555" s="1">
        <v>34800000</v>
      </c>
    </row>
    <row r="556" spans="1:11">
      <c r="A556" t="s">
        <v>12</v>
      </c>
      <c r="C556" t="s">
        <v>16</v>
      </c>
      <c r="E556">
        <v>3</v>
      </c>
      <c r="F556">
        <v>2</v>
      </c>
      <c r="G556" s="1"/>
      <c r="H556" s="1">
        <v>5335000</v>
      </c>
      <c r="I556" s="1">
        <v>3235000</v>
      </c>
      <c r="J556">
        <v>5</v>
      </c>
      <c r="K556" s="1">
        <v>8570000</v>
      </c>
    </row>
    <row r="557" spans="1:11">
      <c r="A557" t="s">
        <v>12</v>
      </c>
      <c r="C557" t="s">
        <v>17</v>
      </c>
      <c r="G557" s="1"/>
      <c r="H557" s="1"/>
      <c r="I557" s="1"/>
      <c r="K557" s="1"/>
    </row>
    <row r="558" spans="1:11">
      <c r="A558" t="s">
        <v>12</v>
      </c>
      <c r="C558" t="s">
        <v>18</v>
      </c>
      <c r="G558" s="1"/>
      <c r="H558" s="1"/>
      <c r="I558" s="1"/>
      <c r="K558" s="1"/>
    </row>
    <row r="559" spans="1:11">
      <c r="A559" t="s">
        <v>12</v>
      </c>
      <c r="C559" t="s">
        <v>19</v>
      </c>
      <c r="F559">
        <v>1</v>
      </c>
      <c r="G559" s="1"/>
      <c r="H559" s="1"/>
      <c r="I559" s="1">
        <v>3100000</v>
      </c>
      <c r="J559">
        <v>1</v>
      </c>
      <c r="K559" s="1">
        <v>3100000</v>
      </c>
    </row>
    <row r="560" spans="1:11">
      <c r="A560" t="s">
        <v>12</v>
      </c>
      <c r="C560" t="s">
        <v>20</v>
      </c>
      <c r="G560" s="1"/>
      <c r="H560" s="1"/>
      <c r="I560" s="1"/>
      <c r="K560" s="1"/>
    </row>
    <row r="561" spans="1:11">
      <c r="A561" t="s">
        <v>12</v>
      </c>
      <c r="C561" t="s">
        <v>21</v>
      </c>
      <c r="E561">
        <v>2</v>
      </c>
      <c r="G561" s="1"/>
      <c r="H561" s="1">
        <v>5850000</v>
      </c>
      <c r="I561" s="1"/>
      <c r="J561">
        <v>2</v>
      </c>
      <c r="K561" s="1">
        <v>5850000</v>
      </c>
    </row>
    <row r="562" spans="1:11">
      <c r="A562" t="s">
        <v>12</v>
      </c>
      <c r="C562" t="s">
        <v>22</v>
      </c>
      <c r="E562">
        <v>13</v>
      </c>
      <c r="F562">
        <v>14</v>
      </c>
      <c r="G562" s="1"/>
      <c r="H562" s="1">
        <v>29161750</v>
      </c>
      <c r="I562" s="1">
        <v>26911616</v>
      </c>
      <c r="J562">
        <v>27</v>
      </c>
      <c r="K562" s="1">
        <v>56073366</v>
      </c>
    </row>
    <row r="563" spans="1:11">
      <c r="A563" t="s">
        <v>12</v>
      </c>
      <c r="B563" t="s">
        <v>23</v>
      </c>
      <c r="E563">
        <v>22</v>
      </c>
      <c r="F563">
        <v>22</v>
      </c>
      <c r="G563" s="1"/>
      <c r="H563" s="1">
        <v>54896616</v>
      </c>
      <c r="I563" s="1">
        <v>54896616</v>
      </c>
      <c r="J563">
        <v>44</v>
      </c>
      <c r="K563" s="1">
        <v>109793232</v>
      </c>
    </row>
    <row r="564" spans="1:11">
      <c r="A564" t="s">
        <v>12</v>
      </c>
      <c r="B564" t="s">
        <v>24</v>
      </c>
      <c r="C564" t="s">
        <v>14</v>
      </c>
      <c r="E564">
        <v>2</v>
      </c>
      <c r="F564">
        <v>3</v>
      </c>
      <c r="G564" s="1"/>
      <c r="H564" s="1">
        <v>1097500</v>
      </c>
      <c r="I564" s="1">
        <v>1637500</v>
      </c>
      <c r="J564">
        <v>5</v>
      </c>
      <c r="K564" s="1">
        <v>2735000</v>
      </c>
    </row>
    <row r="565" spans="1:11">
      <c r="A565" t="s">
        <v>12</v>
      </c>
      <c r="C565" t="s">
        <v>15</v>
      </c>
      <c r="E565">
        <v>5</v>
      </c>
      <c r="F565">
        <v>8</v>
      </c>
      <c r="G565" s="1"/>
      <c r="H565" s="1">
        <v>3861750</v>
      </c>
      <c r="I565" s="1">
        <v>6611250</v>
      </c>
      <c r="J565">
        <v>13</v>
      </c>
      <c r="K565" s="1">
        <v>10473000</v>
      </c>
    </row>
    <row r="566" spans="1:11">
      <c r="A566" t="s">
        <v>12</v>
      </c>
      <c r="C566" t="s">
        <v>16</v>
      </c>
      <c r="E566">
        <v>5</v>
      </c>
      <c r="F566">
        <v>9</v>
      </c>
      <c r="G566" s="1"/>
      <c r="H566" s="1">
        <v>1547000</v>
      </c>
      <c r="I566" s="1">
        <v>3510500</v>
      </c>
      <c r="J566">
        <v>14</v>
      </c>
      <c r="K566" s="1">
        <v>5057500</v>
      </c>
    </row>
    <row r="567" spans="1:11">
      <c r="A567" t="s">
        <v>12</v>
      </c>
      <c r="C567" t="s">
        <v>17</v>
      </c>
      <c r="E567">
        <v>1</v>
      </c>
      <c r="F567">
        <v>1</v>
      </c>
      <c r="G567" s="1"/>
      <c r="H567" s="1">
        <v>293000</v>
      </c>
      <c r="I567" s="1">
        <v>145000</v>
      </c>
      <c r="J567">
        <v>2</v>
      </c>
      <c r="K567" s="1">
        <v>438000</v>
      </c>
    </row>
    <row r="568" spans="1:11">
      <c r="A568" t="s">
        <v>12</v>
      </c>
      <c r="C568" t="s">
        <v>18</v>
      </c>
      <c r="E568">
        <v>3</v>
      </c>
      <c r="F568">
        <v>2</v>
      </c>
      <c r="G568" s="1"/>
      <c r="H568" s="1">
        <v>1287000</v>
      </c>
      <c r="I568" s="1">
        <v>1259000</v>
      </c>
      <c r="J568">
        <v>5</v>
      </c>
      <c r="K568" s="1">
        <v>2546000</v>
      </c>
    </row>
    <row r="569" spans="1:11">
      <c r="A569" t="s">
        <v>12</v>
      </c>
      <c r="C569" t="s">
        <v>19</v>
      </c>
      <c r="E569">
        <v>2</v>
      </c>
      <c r="F569">
        <v>1</v>
      </c>
      <c r="G569" s="1"/>
      <c r="H569" s="1">
        <v>1700000</v>
      </c>
      <c r="I569" s="1">
        <v>700000</v>
      </c>
      <c r="J569">
        <v>3</v>
      </c>
      <c r="K569" s="1">
        <v>2400000</v>
      </c>
    </row>
    <row r="570" spans="1:11">
      <c r="A570" t="s">
        <v>12</v>
      </c>
      <c r="C570" t="s">
        <v>20</v>
      </c>
      <c r="E570">
        <v>1</v>
      </c>
      <c r="F570">
        <v>3</v>
      </c>
      <c r="G570" s="1"/>
      <c r="H570" s="1">
        <v>543000</v>
      </c>
      <c r="I570" s="1">
        <v>1358000</v>
      </c>
      <c r="J570">
        <v>4</v>
      </c>
      <c r="K570" s="1">
        <v>1901000</v>
      </c>
    </row>
    <row r="571" spans="1:11">
      <c r="A571" t="s">
        <v>12</v>
      </c>
      <c r="C571" t="s">
        <v>21</v>
      </c>
      <c r="E571">
        <v>2</v>
      </c>
      <c r="F571">
        <v>5</v>
      </c>
      <c r="G571" s="1"/>
      <c r="H571" s="1">
        <v>729600</v>
      </c>
      <c r="I571" s="1">
        <v>1446500</v>
      </c>
      <c r="J571">
        <v>7</v>
      </c>
      <c r="K571" s="1">
        <v>2176100</v>
      </c>
    </row>
    <row r="572" spans="1:11">
      <c r="A572" t="s">
        <v>12</v>
      </c>
      <c r="C572" t="s">
        <v>22</v>
      </c>
      <c r="E572">
        <v>39</v>
      </c>
      <c r="F572">
        <v>28</v>
      </c>
      <c r="G572" s="1"/>
      <c r="H572" s="1">
        <v>15538000</v>
      </c>
      <c r="I572" s="1">
        <v>9929100</v>
      </c>
      <c r="J572">
        <v>67</v>
      </c>
      <c r="K572" s="1">
        <v>25467100</v>
      </c>
    </row>
    <row r="573" spans="1:11">
      <c r="A573" t="s">
        <v>12</v>
      </c>
      <c r="B573" t="s">
        <v>25</v>
      </c>
      <c r="E573">
        <v>60</v>
      </c>
      <c r="F573">
        <v>60</v>
      </c>
      <c r="G573" s="1"/>
      <c r="H573" s="1">
        <v>26596850</v>
      </c>
      <c r="I573" s="1">
        <v>26596850</v>
      </c>
      <c r="J573">
        <v>120</v>
      </c>
      <c r="K573" s="1">
        <v>53193700</v>
      </c>
    </row>
    <row r="574" spans="1:11">
      <c r="A574" t="s">
        <v>12</v>
      </c>
      <c r="B574" t="s">
        <v>26</v>
      </c>
      <c r="C574" t="s">
        <v>14</v>
      </c>
      <c r="E574">
        <v>2</v>
      </c>
      <c r="F574">
        <v>1</v>
      </c>
      <c r="G574" s="1"/>
      <c r="H574" s="1">
        <v>1684000</v>
      </c>
      <c r="I574" s="1">
        <v>665000</v>
      </c>
      <c r="J574">
        <v>3</v>
      </c>
      <c r="K574" s="1">
        <v>2349000</v>
      </c>
    </row>
    <row r="575" spans="1:11">
      <c r="A575" t="s">
        <v>12</v>
      </c>
      <c r="C575" t="s">
        <v>15</v>
      </c>
      <c r="E575">
        <v>3</v>
      </c>
      <c r="G575" s="1"/>
      <c r="H575" s="1">
        <v>1439600</v>
      </c>
      <c r="I575" s="1"/>
      <c r="J575">
        <v>3</v>
      </c>
      <c r="K575" s="1">
        <v>1439600</v>
      </c>
    </row>
    <row r="576" spans="1:11">
      <c r="A576" t="s">
        <v>12</v>
      </c>
      <c r="C576" t="s">
        <v>16</v>
      </c>
      <c r="E576">
        <v>5</v>
      </c>
      <c r="F576">
        <v>4</v>
      </c>
      <c r="G576" s="1"/>
      <c r="H576" s="1">
        <v>4038500</v>
      </c>
      <c r="I576" s="1">
        <v>3862000</v>
      </c>
      <c r="J576">
        <v>9</v>
      </c>
      <c r="K576" s="1">
        <v>7900500</v>
      </c>
    </row>
    <row r="577" spans="1:11">
      <c r="A577" t="s">
        <v>12</v>
      </c>
      <c r="C577" t="s">
        <v>17</v>
      </c>
      <c r="E577">
        <v>1</v>
      </c>
      <c r="G577" s="1"/>
      <c r="H577" s="1">
        <v>1200000</v>
      </c>
      <c r="I577" s="1"/>
      <c r="J577">
        <v>1</v>
      </c>
      <c r="K577" s="1">
        <v>1200000</v>
      </c>
    </row>
    <row r="578" spans="1:11">
      <c r="A578" t="s">
        <v>12</v>
      </c>
      <c r="C578" t="s">
        <v>18</v>
      </c>
      <c r="E578">
        <v>2</v>
      </c>
      <c r="G578" s="1"/>
      <c r="H578" s="1">
        <v>3300000</v>
      </c>
      <c r="I578" s="1"/>
      <c r="J578">
        <v>2</v>
      </c>
      <c r="K578" s="1">
        <v>3300000</v>
      </c>
    </row>
    <row r="579" spans="1:11">
      <c r="A579" t="s">
        <v>12</v>
      </c>
      <c r="C579" t="s">
        <v>19</v>
      </c>
      <c r="E579">
        <v>15</v>
      </c>
      <c r="F579">
        <v>12</v>
      </c>
      <c r="G579" s="1"/>
      <c r="H579" s="1">
        <v>15669500</v>
      </c>
      <c r="I579" s="1">
        <v>16376900</v>
      </c>
      <c r="J579">
        <v>27</v>
      </c>
      <c r="K579" s="1">
        <v>32046400</v>
      </c>
    </row>
    <row r="580" spans="1:11">
      <c r="A580" t="s">
        <v>12</v>
      </c>
      <c r="C580" t="s">
        <v>20</v>
      </c>
      <c r="E580">
        <v>20</v>
      </c>
      <c r="F580">
        <v>30</v>
      </c>
      <c r="G580" s="1"/>
      <c r="H580" s="1">
        <v>23403400</v>
      </c>
      <c r="I580" s="1">
        <v>32417500</v>
      </c>
      <c r="J580">
        <v>50</v>
      </c>
      <c r="K580" s="1">
        <v>55820900</v>
      </c>
    </row>
    <row r="581" spans="1:11">
      <c r="A581" t="s">
        <v>12</v>
      </c>
      <c r="C581" t="s">
        <v>21</v>
      </c>
      <c r="E581">
        <v>17</v>
      </c>
      <c r="F581">
        <v>22</v>
      </c>
      <c r="G581" s="1"/>
      <c r="H581" s="1">
        <v>20050000</v>
      </c>
      <c r="I581" s="1">
        <v>21773100</v>
      </c>
      <c r="J581">
        <v>39</v>
      </c>
      <c r="K581" s="1">
        <v>41823100</v>
      </c>
    </row>
    <row r="582" spans="1:11">
      <c r="A582" t="s">
        <v>12</v>
      </c>
      <c r="C582" t="s">
        <v>22</v>
      </c>
      <c r="E582">
        <v>11</v>
      </c>
      <c r="F582">
        <v>7</v>
      </c>
      <c r="G582" s="1"/>
      <c r="H582" s="1">
        <v>11449000</v>
      </c>
      <c r="I582" s="1">
        <v>7139500</v>
      </c>
      <c r="J582">
        <v>18</v>
      </c>
      <c r="K582" s="1">
        <v>18588500</v>
      </c>
    </row>
    <row r="583" spans="1:11">
      <c r="A583" t="s">
        <v>12</v>
      </c>
      <c r="B583" t="s">
        <v>27</v>
      </c>
      <c r="E583">
        <v>76</v>
      </c>
      <c r="F583">
        <v>76</v>
      </c>
      <c r="G583" s="1"/>
      <c r="H583" s="1">
        <v>82234000</v>
      </c>
      <c r="I583" s="1">
        <v>82234000</v>
      </c>
      <c r="J583">
        <v>152</v>
      </c>
      <c r="K583" s="1">
        <v>164468000</v>
      </c>
    </row>
    <row r="584" spans="1:11">
      <c r="A584" t="s">
        <v>12</v>
      </c>
      <c r="B584" t="s">
        <v>28</v>
      </c>
      <c r="C584" t="s">
        <v>14</v>
      </c>
      <c r="E584">
        <v>8</v>
      </c>
      <c r="F584">
        <v>8</v>
      </c>
      <c r="G584" s="1"/>
      <c r="H584" s="1">
        <v>6764000</v>
      </c>
      <c r="I584" s="1">
        <v>7120000</v>
      </c>
      <c r="J584">
        <v>16</v>
      </c>
      <c r="K584" s="1">
        <v>13884000</v>
      </c>
    </row>
    <row r="585" spans="1:11">
      <c r="A585" t="s">
        <v>12</v>
      </c>
      <c r="C585" t="s">
        <v>15</v>
      </c>
      <c r="E585">
        <v>2</v>
      </c>
      <c r="F585">
        <v>2</v>
      </c>
      <c r="G585" s="1"/>
      <c r="H585" s="1">
        <v>1581161</v>
      </c>
      <c r="I585" s="1">
        <v>987500</v>
      </c>
      <c r="J585">
        <v>4</v>
      </c>
      <c r="K585" s="1">
        <v>2568661</v>
      </c>
    </row>
    <row r="586" spans="1:11">
      <c r="A586" t="s">
        <v>12</v>
      </c>
      <c r="C586" t="s">
        <v>16</v>
      </c>
      <c r="E586">
        <v>12</v>
      </c>
      <c r="F586">
        <v>13</v>
      </c>
      <c r="G586" s="1"/>
      <c r="H586" s="1">
        <v>13874500</v>
      </c>
      <c r="I586" s="1">
        <v>18526800</v>
      </c>
      <c r="J586">
        <v>25</v>
      </c>
      <c r="K586" s="1">
        <v>32401300</v>
      </c>
    </row>
    <row r="587" spans="1:11">
      <c r="A587" t="s">
        <v>12</v>
      </c>
      <c r="C587" t="s">
        <v>17</v>
      </c>
      <c r="E587">
        <v>5</v>
      </c>
      <c r="F587">
        <v>8</v>
      </c>
      <c r="G587" s="1"/>
      <c r="H587" s="1">
        <v>5124000</v>
      </c>
      <c r="I587" s="1">
        <v>8404000</v>
      </c>
      <c r="J587">
        <v>13</v>
      </c>
      <c r="K587" s="1">
        <v>13528000</v>
      </c>
    </row>
    <row r="588" spans="1:11">
      <c r="A588" t="s">
        <v>12</v>
      </c>
      <c r="C588" t="s">
        <v>18</v>
      </c>
      <c r="E588">
        <v>1</v>
      </c>
      <c r="F588">
        <v>1</v>
      </c>
      <c r="G588" s="1"/>
      <c r="H588" s="1">
        <v>370000</v>
      </c>
      <c r="I588" s="1">
        <v>580000</v>
      </c>
      <c r="J588">
        <v>2</v>
      </c>
      <c r="K588" s="1">
        <v>950000</v>
      </c>
    </row>
    <row r="589" spans="1:11">
      <c r="A589" t="s">
        <v>12</v>
      </c>
      <c r="C589" t="s">
        <v>19</v>
      </c>
      <c r="E589">
        <v>8</v>
      </c>
      <c r="F589">
        <v>14</v>
      </c>
      <c r="G589" s="1"/>
      <c r="H589" s="1">
        <v>6355950</v>
      </c>
      <c r="I589" s="1">
        <v>10526950</v>
      </c>
      <c r="J589">
        <v>22</v>
      </c>
      <c r="K589" s="1">
        <v>16882900</v>
      </c>
    </row>
    <row r="590" spans="1:11">
      <c r="A590" t="s">
        <v>12</v>
      </c>
      <c r="C590" t="s">
        <v>20</v>
      </c>
      <c r="E590">
        <v>8</v>
      </c>
      <c r="F590">
        <v>6</v>
      </c>
      <c r="G590" s="1"/>
      <c r="H590" s="1">
        <v>7232500</v>
      </c>
      <c r="I590" s="1">
        <v>4480000</v>
      </c>
      <c r="J590">
        <v>14</v>
      </c>
      <c r="K590" s="1">
        <v>11712500</v>
      </c>
    </row>
    <row r="591" spans="1:11">
      <c r="A591" t="s">
        <v>12</v>
      </c>
      <c r="C591" t="s">
        <v>21</v>
      </c>
      <c r="E591">
        <v>14</v>
      </c>
      <c r="F591">
        <v>12</v>
      </c>
      <c r="G591" s="1"/>
      <c r="H591" s="1">
        <v>12595000</v>
      </c>
      <c r="I591" s="1">
        <v>11719000</v>
      </c>
      <c r="J591">
        <v>26</v>
      </c>
      <c r="K591" s="1">
        <v>24314000</v>
      </c>
    </row>
    <row r="592" spans="1:11">
      <c r="A592" t="s">
        <v>12</v>
      </c>
      <c r="C592" t="s">
        <v>22</v>
      </c>
      <c r="E592">
        <v>24</v>
      </c>
      <c r="F592">
        <v>18</v>
      </c>
      <c r="G592" s="1"/>
      <c r="H592" s="1">
        <v>22742840</v>
      </c>
      <c r="I592" s="1">
        <v>14295701</v>
      </c>
      <c r="J592">
        <v>42</v>
      </c>
      <c r="K592" s="1">
        <v>37038541</v>
      </c>
    </row>
    <row r="593" spans="1:11">
      <c r="A593" t="s">
        <v>12</v>
      </c>
      <c r="B593" t="s">
        <v>29</v>
      </c>
      <c r="E593">
        <v>82</v>
      </c>
      <c r="F593">
        <v>82</v>
      </c>
      <c r="G593" s="1"/>
      <c r="H593" s="1">
        <v>76639951</v>
      </c>
      <c r="I593" s="1">
        <v>76639951</v>
      </c>
      <c r="J593">
        <v>164</v>
      </c>
      <c r="K593" s="1">
        <v>153279902</v>
      </c>
    </row>
    <row r="594" spans="1:11">
      <c r="A594" t="s">
        <v>12</v>
      </c>
      <c r="B594" t="s">
        <v>30</v>
      </c>
      <c r="C594" t="s">
        <v>14</v>
      </c>
      <c r="E594">
        <v>7</v>
      </c>
      <c r="F594">
        <v>4</v>
      </c>
      <c r="G594" s="1"/>
      <c r="H594" s="1">
        <v>2716500</v>
      </c>
      <c r="I594" s="1">
        <v>1461000</v>
      </c>
      <c r="J594">
        <v>11</v>
      </c>
      <c r="K594" s="1">
        <v>4177500</v>
      </c>
    </row>
    <row r="595" spans="1:11">
      <c r="A595" t="s">
        <v>12</v>
      </c>
      <c r="C595" t="s">
        <v>15</v>
      </c>
      <c r="E595">
        <v>7</v>
      </c>
      <c r="F595">
        <v>3</v>
      </c>
      <c r="G595" s="1"/>
      <c r="H595" s="1">
        <v>2420225</v>
      </c>
      <c r="I595" s="1">
        <v>681500</v>
      </c>
      <c r="J595">
        <v>10</v>
      </c>
      <c r="K595" s="1">
        <v>3101725</v>
      </c>
    </row>
    <row r="596" spans="1:11">
      <c r="A596" t="s">
        <v>12</v>
      </c>
      <c r="C596" t="s">
        <v>16</v>
      </c>
      <c r="E596">
        <v>12</v>
      </c>
      <c r="F596">
        <v>17</v>
      </c>
      <c r="G596" s="1"/>
      <c r="H596" s="1">
        <v>4186475</v>
      </c>
      <c r="I596" s="1">
        <v>5117500</v>
      </c>
      <c r="J596">
        <v>29</v>
      </c>
      <c r="K596" s="1">
        <v>9303975</v>
      </c>
    </row>
    <row r="597" spans="1:11">
      <c r="A597" t="s">
        <v>12</v>
      </c>
      <c r="C597" t="s">
        <v>17</v>
      </c>
      <c r="E597">
        <v>4</v>
      </c>
      <c r="F597">
        <v>6</v>
      </c>
      <c r="G597" s="1"/>
      <c r="H597" s="1">
        <v>1424125</v>
      </c>
      <c r="I597" s="1">
        <v>1773000</v>
      </c>
      <c r="J597">
        <v>10</v>
      </c>
      <c r="K597" s="1">
        <v>3197125</v>
      </c>
    </row>
    <row r="598" spans="1:11">
      <c r="A598" t="s">
        <v>12</v>
      </c>
      <c r="C598" t="s">
        <v>18</v>
      </c>
      <c r="E598">
        <v>1</v>
      </c>
      <c r="F598">
        <v>3</v>
      </c>
      <c r="G598" s="1"/>
      <c r="H598" s="1">
        <v>179000</v>
      </c>
      <c r="I598" s="1">
        <v>1066000</v>
      </c>
      <c r="J598">
        <v>4</v>
      </c>
      <c r="K598" s="1">
        <v>1245000</v>
      </c>
    </row>
    <row r="599" spans="1:11">
      <c r="A599" t="s">
        <v>12</v>
      </c>
      <c r="C599" t="s">
        <v>19</v>
      </c>
      <c r="E599">
        <v>2</v>
      </c>
      <c r="F599">
        <v>1</v>
      </c>
      <c r="G599" s="1"/>
      <c r="H599" s="1">
        <v>539000</v>
      </c>
      <c r="I599" s="1">
        <v>302000</v>
      </c>
      <c r="J599">
        <v>3</v>
      </c>
      <c r="K599" s="1">
        <v>841000</v>
      </c>
    </row>
    <row r="600" spans="1:11">
      <c r="A600" t="s">
        <v>12</v>
      </c>
      <c r="C600" t="s">
        <v>20</v>
      </c>
      <c r="E600">
        <v>4</v>
      </c>
      <c r="F600">
        <v>5</v>
      </c>
      <c r="G600" s="1"/>
      <c r="H600" s="1">
        <v>1197500</v>
      </c>
      <c r="I600" s="1">
        <v>1941500</v>
      </c>
      <c r="J600">
        <v>9</v>
      </c>
      <c r="K600" s="1">
        <v>3139000</v>
      </c>
    </row>
    <row r="601" spans="1:11">
      <c r="A601" t="s">
        <v>12</v>
      </c>
      <c r="C601" t="s">
        <v>21</v>
      </c>
      <c r="E601">
        <v>5</v>
      </c>
      <c r="F601">
        <v>4</v>
      </c>
      <c r="G601" s="1"/>
      <c r="H601" s="1">
        <v>1755535</v>
      </c>
      <c r="I601" s="1">
        <v>1078400</v>
      </c>
      <c r="J601">
        <v>9</v>
      </c>
      <c r="K601" s="1">
        <v>2833935</v>
      </c>
    </row>
    <row r="602" spans="1:11">
      <c r="A602" t="s">
        <v>12</v>
      </c>
      <c r="C602" t="s">
        <v>22</v>
      </c>
      <c r="E602">
        <v>48</v>
      </c>
      <c r="F602">
        <v>47</v>
      </c>
      <c r="G602" s="1"/>
      <c r="H602" s="1">
        <v>15058453</v>
      </c>
      <c r="I602" s="1">
        <v>16055913</v>
      </c>
      <c r="J602">
        <v>95</v>
      </c>
      <c r="K602" s="1">
        <v>31114366</v>
      </c>
    </row>
    <row r="603" spans="1:11">
      <c r="A603" t="s">
        <v>12</v>
      </c>
      <c r="B603" t="s">
        <v>31</v>
      </c>
      <c r="E603">
        <v>90</v>
      </c>
      <c r="F603">
        <v>90</v>
      </c>
      <c r="G603" s="1"/>
      <c r="H603" s="1">
        <v>29476813</v>
      </c>
      <c r="I603" s="1">
        <v>29476813</v>
      </c>
      <c r="J603">
        <v>180</v>
      </c>
      <c r="K603" s="1">
        <v>58953626</v>
      </c>
    </row>
    <row r="604" spans="1:11">
      <c r="A604" t="s">
        <v>12</v>
      </c>
      <c r="B604" t="s">
        <v>32</v>
      </c>
      <c r="C604" t="s">
        <v>14</v>
      </c>
      <c r="E604">
        <v>1</v>
      </c>
      <c r="F604">
        <v>5</v>
      </c>
      <c r="G604" s="1"/>
      <c r="H604" s="1">
        <v>382000</v>
      </c>
      <c r="I604" s="1">
        <v>1988000</v>
      </c>
      <c r="J604">
        <v>6</v>
      </c>
      <c r="K604" s="1">
        <v>2370000</v>
      </c>
    </row>
    <row r="605" spans="1:11">
      <c r="A605" t="s">
        <v>12</v>
      </c>
      <c r="C605" t="s">
        <v>15</v>
      </c>
      <c r="E605">
        <v>4</v>
      </c>
      <c r="F605">
        <v>1</v>
      </c>
      <c r="G605" s="1"/>
      <c r="H605" s="1">
        <v>1262000</v>
      </c>
      <c r="I605" s="1">
        <v>145000</v>
      </c>
      <c r="J605">
        <v>5</v>
      </c>
      <c r="K605" s="1">
        <v>1407000</v>
      </c>
    </row>
    <row r="606" spans="1:11">
      <c r="A606" t="s">
        <v>12</v>
      </c>
      <c r="C606" t="s">
        <v>16</v>
      </c>
      <c r="E606">
        <v>4</v>
      </c>
      <c r="F606">
        <v>2</v>
      </c>
      <c r="G606" s="1"/>
      <c r="H606" s="1">
        <v>1552000</v>
      </c>
      <c r="I606" s="1">
        <v>657000</v>
      </c>
      <c r="J606">
        <v>6</v>
      </c>
      <c r="K606" s="1">
        <v>2209000</v>
      </c>
    </row>
    <row r="607" spans="1:11">
      <c r="A607" t="s">
        <v>12</v>
      </c>
      <c r="C607" t="s">
        <v>17</v>
      </c>
      <c r="E607">
        <v>1</v>
      </c>
      <c r="F607">
        <v>2</v>
      </c>
      <c r="G607" s="1"/>
      <c r="H607" s="1">
        <v>297000</v>
      </c>
      <c r="I607" s="1">
        <v>885000</v>
      </c>
      <c r="J607">
        <v>3</v>
      </c>
      <c r="K607" s="1">
        <v>1182000</v>
      </c>
    </row>
    <row r="608" spans="1:11">
      <c r="A608" t="s">
        <v>12</v>
      </c>
      <c r="C608" t="s">
        <v>18</v>
      </c>
      <c r="E608">
        <v>2</v>
      </c>
      <c r="F608">
        <v>1</v>
      </c>
      <c r="G608" s="1"/>
      <c r="H608" s="1">
        <v>710200</v>
      </c>
      <c r="I608" s="1">
        <v>565000</v>
      </c>
      <c r="J608">
        <v>3</v>
      </c>
      <c r="K608" s="1">
        <v>1275200</v>
      </c>
    </row>
    <row r="609" spans="1:11">
      <c r="A609" t="s">
        <v>12</v>
      </c>
      <c r="C609" t="s">
        <v>19</v>
      </c>
      <c r="E609">
        <v>4</v>
      </c>
      <c r="G609" s="1"/>
      <c r="H609" s="1">
        <v>1443000</v>
      </c>
      <c r="I609" s="1"/>
      <c r="J609">
        <v>4</v>
      </c>
      <c r="K609" s="1">
        <v>1443000</v>
      </c>
    </row>
    <row r="610" spans="1:11">
      <c r="A610" t="s">
        <v>12</v>
      </c>
      <c r="C610" t="s">
        <v>20</v>
      </c>
      <c r="E610">
        <v>4</v>
      </c>
      <c r="F610">
        <v>5</v>
      </c>
      <c r="G610" s="1"/>
      <c r="H610" s="1">
        <v>1306000</v>
      </c>
      <c r="I610" s="1">
        <v>1399900</v>
      </c>
      <c r="J610">
        <v>9</v>
      </c>
      <c r="K610" s="1">
        <v>2705900</v>
      </c>
    </row>
    <row r="611" spans="1:11">
      <c r="A611" t="s">
        <v>12</v>
      </c>
      <c r="C611" t="s">
        <v>21</v>
      </c>
      <c r="F611">
        <v>2</v>
      </c>
      <c r="G611" s="1"/>
      <c r="H611" s="1"/>
      <c r="I611" s="1">
        <v>857000</v>
      </c>
      <c r="J611">
        <v>2</v>
      </c>
      <c r="K611" s="1">
        <v>857000</v>
      </c>
    </row>
    <row r="612" spans="1:11">
      <c r="A612" t="s">
        <v>12</v>
      </c>
      <c r="C612" t="s">
        <v>22</v>
      </c>
      <c r="E612">
        <v>17</v>
      </c>
      <c r="F612">
        <v>19</v>
      </c>
      <c r="G612" s="1"/>
      <c r="H612" s="1">
        <v>5465496</v>
      </c>
      <c r="I612" s="1">
        <v>5920796</v>
      </c>
      <c r="J612">
        <v>36</v>
      </c>
      <c r="K612" s="1">
        <v>11386292</v>
      </c>
    </row>
    <row r="613" spans="1:11">
      <c r="A613" t="s">
        <v>12</v>
      </c>
      <c r="B613" t="s">
        <v>33</v>
      </c>
      <c r="E613">
        <v>37</v>
      </c>
      <c r="F613">
        <v>37</v>
      </c>
      <c r="G613" s="1"/>
      <c r="H613" s="1">
        <v>12417696</v>
      </c>
      <c r="I613" s="1">
        <v>12417696</v>
      </c>
      <c r="J613">
        <v>74</v>
      </c>
      <c r="K613" s="1">
        <v>24835392</v>
      </c>
    </row>
    <row r="614" spans="1:11">
      <c r="A614" t="s">
        <v>12</v>
      </c>
      <c r="B614" t="s">
        <v>34</v>
      </c>
      <c r="C614" t="s">
        <v>14</v>
      </c>
      <c r="E614">
        <v>4</v>
      </c>
      <c r="F614">
        <v>3</v>
      </c>
      <c r="G614" s="1"/>
      <c r="H614" s="1">
        <v>1371600</v>
      </c>
      <c r="I614" s="1">
        <v>716000</v>
      </c>
      <c r="J614">
        <v>7</v>
      </c>
      <c r="K614" s="1">
        <v>2087600</v>
      </c>
    </row>
    <row r="615" spans="1:11">
      <c r="A615" t="s">
        <v>12</v>
      </c>
      <c r="C615" t="s">
        <v>15</v>
      </c>
      <c r="E615">
        <v>5</v>
      </c>
      <c r="F615">
        <v>6</v>
      </c>
      <c r="G615" s="1"/>
      <c r="H615" s="1">
        <v>1199800</v>
      </c>
      <c r="I615" s="1">
        <v>2620900</v>
      </c>
      <c r="J615">
        <v>11</v>
      </c>
      <c r="K615" s="1">
        <v>3820700</v>
      </c>
    </row>
    <row r="616" spans="1:11">
      <c r="A616" t="s">
        <v>12</v>
      </c>
      <c r="C616" t="s">
        <v>16</v>
      </c>
      <c r="E616">
        <v>15</v>
      </c>
      <c r="F616">
        <v>9</v>
      </c>
      <c r="G616" s="1"/>
      <c r="H616" s="1">
        <v>5456950</v>
      </c>
      <c r="I616" s="1">
        <v>4070000</v>
      </c>
      <c r="J616">
        <v>24</v>
      </c>
      <c r="K616" s="1">
        <v>9526950</v>
      </c>
    </row>
    <row r="617" spans="1:11">
      <c r="A617" t="s">
        <v>12</v>
      </c>
      <c r="C617" t="s">
        <v>17</v>
      </c>
      <c r="E617">
        <v>5</v>
      </c>
      <c r="F617">
        <v>3</v>
      </c>
      <c r="G617" s="1"/>
      <c r="H617" s="1">
        <v>2430000</v>
      </c>
      <c r="I617" s="1">
        <v>704900</v>
      </c>
      <c r="J617">
        <v>8</v>
      </c>
      <c r="K617" s="1">
        <v>3134900</v>
      </c>
    </row>
    <row r="618" spans="1:11">
      <c r="A618" t="s">
        <v>12</v>
      </c>
      <c r="C618" t="s">
        <v>18</v>
      </c>
      <c r="E618">
        <v>4</v>
      </c>
      <c r="F618">
        <v>5</v>
      </c>
      <c r="G618" s="1"/>
      <c r="H618" s="1">
        <v>1829900</v>
      </c>
      <c r="I618" s="1">
        <v>1040500</v>
      </c>
      <c r="J618">
        <v>9</v>
      </c>
      <c r="K618" s="1">
        <v>2870400</v>
      </c>
    </row>
    <row r="619" spans="1:11">
      <c r="A619" t="s">
        <v>12</v>
      </c>
      <c r="C619" t="s">
        <v>19</v>
      </c>
      <c r="E619">
        <v>4</v>
      </c>
      <c r="F619">
        <v>1</v>
      </c>
      <c r="G619" s="1"/>
      <c r="H619" s="1">
        <v>1935000</v>
      </c>
      <c r="I619" s="1">
        <v>328500</v>
      </c>
      <c r="J619">
        <v>5</v>
      </c>
      <c r="K619" s="1">
        <v>2263500</v>
      </c>
    </row>
    <row r="620" spans="1:11">
      <c r="A620" t="s">
        <v>12</v>
      </c>
      <c r="C620" t="s">
        <v>20</v>
      </c>
      <c r="E620">
        <v>3</v>
      </c>
      <c r="F620">
        <v>2</v>
      </c>
      <c r="G620" s="1"/>
      <c r="H620" s="1">
        <v>868000</v>
      </c>
      <c r="I620" s="1">
        <v>593000</v>
      </c>
      <c r="J620">
        <v>5</v>
      </c>
      <c r="K620" s="1">
        <v>1461000</v>
      </c>
    </row>
    <row r="621" spans="1:11">
      <c r="A621" t="s">
        <v>12</v>
      </c>
      <c r="C621" t="s">
        <v>21</v>
      </c>
      <c r="E621">
        <v>7</v>
      </c>
      <c r="F621">
        <v>10</v>
      </c>
      <c r="G621" s="1"/>
      <c r="H621" s="1">
        <v>2835500</v>
      </c>
      <c r="I621" s="1">
        <v>4479550</v>
      </c>
      <c r="J621">
        <v>17</v>
      </c>
      <c r="K621" s="1">
        <v>7315050</v>
      </c>
    </row>
    <row r="622" spans="1:11">
      <c r="A622" t="s">
        <v>12</v>
      </c>
      <c r="C622" t="s">
        <v>22</v>
      </c>
      <c r="E622">
        <v>58</v>
      </c>
      <c r="F622">
        <v>66</v>
      </c>
      <c r="G622" s="1"/>
      <c r="H622" s="1">
        <v>16293444</v>
      </c>
      <c r="I622" s="1">
        <v>19666844</v>
      </c>
      <c r="J622">
        <v>124</v>
      </c>
      <c r="K622" s="1">
        <v>35960288</v>
      </c>
    </row>
    <row r="623" spans="1:11">
      <c r="A623" t="s">
        <v>12</v>
      </c>
      <c r="B623" t="s">
        <v>35</v>
      </c>
      <c r="E623">
        <v>105</v>
      </c>
      <c r="F623">
        <v>105</v>
      </c>
      <c r="G623" s="1"/>
      <c r="H623" s="1">
        <v>34220194</v>
      </c>
      <c r="I623" s="1">
        <v>34220194</v>
      </c>
      <c r="J623">
        <v>210</v>
      </c>
      <c r="K623" s="1">
        <v>68440388</v>
      </c>
    </row>
    <row r="624" spans="1:11">
      <c r="A624" t="s">
        <v>12</v>
      </c>
      <c r="B624" t="s">
        <v>36</v>
      </c>
      <c r="C624" t="s">
        <v>14</v>
      </c>
      <c r="E624">
        <v>1</v>
      </c>
      <c r="G624" s="1"/>
      <c r="H624" s="1">
        <v>395000</v>
      </c>
      <c r="I624" s="1"/>
      <c r="J624">
        <v>1</v>
      </c>
      <c r="K624" s="1">
        <v>395000</v>
      </c>
    </row>
    <row r="625" spans="1:11">
      <c r="A625" t="s">
        <v>12</v>
      </c>
      <c r="C625" t="s">
        <v>15</v>
      </c>
      <c r="E625">
        <v>1</v>
      </c>
      <c r="F625">
        <v>2</v>
      </c>
      <c r="G625" s="1"/>
      <c r="H625" s="1">
        <v>546000</v>
      </c>
      <c r="I625" s="1">
        <v>870000</v>
      </c>
      <c r="J625">
        <v>3</v>
      </c>
      <c r="K625" s="1">
        <v>1416000</v>
      </c>
    </row>
    <row r="626" spans="1:11">
      <c r="A626" t="s">
        <v>12</v>
      </c>
      <c r="C626" t="s">
        <v>16</v>
      </c>
      <c r="E626">
        <v>2</v>
      </c>
      <c r="F626">
        <v>4</v>
      </c>
      <c r="G626" s="1"/>
      <c r="H626" s="1">
        <v>976000</v>
      </c>
      <c r="I626" s="1">
        <v>1814900</v>
      </c>
      <c r="J626">
        <v>6</v>
      </c>
      <c r="K626" s="1">
        <v>2790900</v>
      </c>
    </row>
    <row r="627" spans="1:11">
      <c r="A627" t="s">
        <v>12</v>
      </c>
      <c r="C627" t="s">
        <v>17</v>
      </c>
      <c r="E627">
        <v>1</v>
      </c>
      <c r="G627" s="1"/>
      <c r="H627" s="1">
        <v>640000</v>
      </c>
      <c r="I627" s="1"/>
      <c r="J627">
        <v>1</v>
      </c>
      <c r="K627" s="1">
        <v>640000</v>
      </c>
    </row>
    <row r="628" spans="1:11">
      <c r="A628" t="s">
        <v>12</v>
      </c>
      <c r="C628" t="s">
        <v>18</v>
      </c>
      <c r="E628">
        <v>4</v>
      </c>
      <c r="F628">
        <v>3</v>
      </c>
      <c r="G628" s="1"/>
      <c r="H628" s="1">
        <v>1646500</v>
      </c>
      <c r="I628" s="1">
        <v>1209000</v>
      </c>
      <c r="J628">
        <v>7</v>
      </c>
      <c r="K628" s="1">
        <v>2855500</v>
      </c>
    </row>
    <row r="629" spans="1:11">
      <c r="A629" t="s">
        <v>12</v>
      </c>
      <c r="C629" t="s">
        <v>19</v>
      </c>
      <c r="E629">
        <v>3</v>
      </c>
      <c r="F629">
        <v>1</v>
      </c>
      <c r="G629" s="1"/>
      <c r="H629" s="1">
        <v>1339000</v>
      </c>
      <c r="I629" s="1">
        <v>445000</v>
      </c>
      <c r="J629">
        <v>4</v>
      </c>
      <c r="K629" s="1">
        <v>1784000</v>
      </c>
    </row>
    <row r="630" spans="1:11">
      <c r="A630" t="s">
        <v>12</v>
      </c>
      <c r="C630" t="s">
        <v>20</v>
      </c>
      <c r="E630">
        <v>8</v>
      </c>
      <c r="F630">
        <v>11</v>
      </c>
      <c r="G630" s="1"/>
      <c r="H630" s="1">
        <v>3350000</v>
      </c>
      <c r="I630" s="1">
        <v>5361000</v>
      </c>
      <c r="J630">
        <v>19</v>
      </c>
      <c r="K630" s="1">
        <v>8711000</v>
      </c>
    </row>
    <row r="631" spans="1:11">
      <c r="A631" t="s">
        <v>12</v>
      </c>
      <c r="C631" t="s">
        <v>21</v>
      </c>
      <c r="E631">
        <v>1</v>
      </c>
      <c r="F631">
        <v>2</v>
      </c>
      <c r="G631" s="1"/>
      <c r="H631" s="1">
        <v>460000</v>
      </c>
      <c r="I631" s="1">
        <v>894500</v>
      </c>
      <c r="J631">
        <v>3</v>
      </c>
      <c r="K631" s="1">
        <v>1354500</v>
      </c>
    </row>
    <row r="632" spans="1:11">
      <c r="A632" t="s">
        <v>12</v>
      </c>
      <c r="C632" t="s">
        <v>22</v>
      </c>
      <c r="E632">
        <v>22</v>
      </c>
      <c r="F632">
        <v>20</v>
      </c>
      <c r="G632" s="1"/>
      <c r="H632" s="1">
        <v>8916900</v>
      </c>
      <c r="I632" s="1">
        <v>7675000</v>
      </c>
      <c r="J632">
        <v>42</v>
      </c>
      <c r="K632" s="1">
        <v>16591900</v>
      </c>
    </row>
    <row r="633" spans="1:11">
      <c r="A633" t="s">
        <v>12</v>
      </c>
      <c r="B633" t="s">
        <v>37</v>
      </c>
      <c r="E633">
        <v>43</v>
      </c>
      <c r="F633">
        <v>43</v>
      </c>
      <c r="G633" s="1"/>
      <c r="H633" s="1">
        <v>18269400</v>
      </c>
      <c r="I633" s="1">
        <v>18269400</v>
      </c>
      <c r="J633">
        <v>86</v>
      </c>
      <c r="K633" s="1">
        <v>36538800</v>
      </c>
    </row>
    <row r="634" spans="1:11">
      <c r="A634" t="s">
        <v>12</v>
      </c>
      <c r="B634" t="s">
        <v>38</v>
      </c>
      <c r="C634" t="s">
        <v>14</v>
      </c>
      <c r="E634">
        <v>3</v>
      </c>
      <c r="F634">
        <v>1</v>
      </c>
      <c r="G634" s="1"/>
      <c r="H634" s="1">
        <v>663600</v>
      </c>
      <c r="I634" s="1">
        <v>400000</v>
      </c>
      <c r="J634">
        <v>4</v>
      </c>
      <c r="K634" s="1">
        <v>1063600</v>
      </c>
    </row>
    <row r="635" spans="1:11">
      <c r="A635" t="s">
        <v>12</v>
      </c>
      <c r="C635" t="s">
        <v>15</v>
      </c>
      <c r="E635">
        <v>7</v>
      </c>
      <c r="F635">
        <v>12</v>
      </c>
      <c r="G635" s="1"/>
      <c r="H635" s="1">
        <v>1379000</v>
      </c>
      <c r="I635" s="1">
        <v>3212854</v>
      </c>
      <c r="J635">
        <v>19</v>
      </c>
      <c r="K635" s="1">
        <v>4591854</v>
      </c>
    </row>
    <row r="636" spans="1:11">
      <c r="A636" t="s">
        <v>12</v>
      </c>
      <c r="C636" t="s">
        <v>16</v>
      </c>
      <c r="E636">
        <v>20</v>
      </c>
      <c r="F636">
        <v>15</v>
      </c>
      <c r="G636" s="1"/>
      <c r="H636" s="1">
        <v>5448935</v>
      </c>
      <c r="I636" s="1">
        <v>4553900</v>
      </c>
      <c r="J636">
        <v>35</v>
      </c>
      <c r="K636" s="1">
        <v>10002835</v>
      </c>
    </row>
    <row r="637" spans="1:11">
      <c r="A637" t="s">
        <v>12</v>
      </c>
      <c r="C637" t="s">
        <v>17</v>
      </c>
      <c r="E637">
        <v>5</v>
      </c>
      <c r="F637">
        <v>5</v>
      </c>
      <c r="G637" s="1"/>
      <c r="H637" s="1">
        <v>1477000</v>
      </c>
      <c r="I637" s="1">
        <v>1091899</v>
      </c>
      <c r="J637">
        <v>10</v>
      </c>
      <c r="K637" s="1">
        <v>2568899</v>
      </c>
    </row>
    <row r="638" spans="1:11">
      <c r="A638" t="s">
        <v>12</v>
      </c>
      <c r="C638" t="s">
        <v>18</v>
      </c>
      <c r="E638">
        <v>16</v>
      </c>
      <c r="F638">
        <v>4</v>
      </c>
      <c r="G638" s="1"/>
      <c r="H638" s="1">
        <v>4102900</v>
      </c>
      <c r="I638" s="1">
        <v>939000</v>
      </c>
      <c r="J638">
        <v>20</v>
      </c>
      <c r="K638" s="1">
        <v>5041900</v>
      </c>
    </row>
    <row r="639" spans="1:11">
      <c r="A639" t="s">
        <v>12</v>
      </c>
      <c r="C639" t="s">
        <v>19</v>
      </c>
      <c r="E639">
        <v>5</v>
      </c>
      <c r="F639">
        <v>1</v>
      </c>
      <c r="G639" s="1"/>
      <c r="H639" s="1">
        <v>2121500</v>
      </c>
      <c r="I639" s="1">
        <v>299000</v>
      </c>
      <c r="J639">
        <v>6</v>
      </c>
      <c r="K639" s="1">
        <v>2420500</v>
      </c>
    </row>
    <row r="640" spans="1:11">
      <c r="A640" t="s">
        <v>12</v>
      </c>
      <c r="C640" t="s">
        <v>20</v>
      </c>
      <c r="E640">
        <v>7</v>
      </c>
      <c r="F640">
        <v>10</v>
      </c>
      <c r="G640" s="1"/>
      <c r="H640" s="1">
        <v>1702200</v>
      </c>
      <c r="I640" s="1">
        <v>2844400</v>
      </c>
      <c r="J640">
        <v>17</v>
      </c>
      <c r="K640" s="1">
        <v>4546600</v>
      </c>
    </row>
    <row r="641" spans="1:11">
      <c r="A641" t="s">
        <v>12</v>
      </c>
      <c r="C641" t="s">
        <v>21</v>
      </c>
      <c r="E641">
        <v>9</v>
      </c>
      <c r="F641">
        <v>3</v>
      </c>
      <c r="G641" s="1"/>
      <c r="H641" s="1">
        <v>2496565</v>
      </c>
      <c r="I641" s="1">
        <v>884500</v>
      </c>
      <c r="J641">
        <v>12</v>
      </c>
      <c r="K641" s="1">
        <v>3381065</v>
      </c>
    </row>
    <row r="642" spans="1:11">
      <c r="A642" t="s">
        <v>12</v>
      </c>
      <c r="C642" t="s">
        <v>22</v>
      </c>
      <c r="E642">
        <v>71</v>
      </c>
      <c r="F642">
        <v>92</v>
      </c>
      <c r="G642" s="1"/>
      <c r="H642" s="1">
        <v>16242020</v>
      </c>
      <c r="I642" s="1">
        <v>21408167</v>
      </c>
      <c r="J642">
        <v>163</v>
      </c>
      <c r="K642" s="1">
        <v>37650187</v>
      </c>
    </row>
    <row r="643" spans="1:11">
      <c r="A643" t="s">
        <v>12</v>
      </c>
      <c r="B643" t="s">
        <v>39</v>
      </c>
      <c r="E643">
        <v>143</v>
      </c>
      <c r="F643">
        <v>143</v>
      </c>
      <c r="G643" s="1"/>
      <c r="H643" s="1">
        <v>35633720</v>
      </c>
      <c r="I643" s="1">
        <v>35633720</v>
      </c>
      <c r="J643">
        <v>286</v>
      </c>
      <c r="K643" s="1">
        <v>71267440</v>
      </c>
    </row>
    <row r="644" spans="1:11">
      <c r="A644" t="s">
        <v>12</v>
      </c>
      <c r="B644" t="s">
        <v>40</v>
      </c>
      <c r="C644" t="s">
        <v>14</v>
      </c>
      <c r="E644">
        <v>1</v>
      </c>
      <c r="F644">
        <v>1</v>
      </c>
      <c r="G644" s="1"/>
      <c r="H644" s="1">
        <v>1850000</v>
      </c>
      <c r="I644" s="1">
        <v>1850000</v>
      </c>
      <c r="J644">
        <v>2</v>
      </c>
      <c r="K644" s="1">
        <v>3700000</v>
      </c>
    </row>
    <row r="645" spans="1:11">
      <c r="A645" t="s">
        <v>12</v>
      </c>
      <c r="C645" t="s">
        <v>15</v>
      </c>
      <c r="G645" s="1"/>
      <c r="H645" s="1"/>
      <c r="I645" s="1"/>
      <c r="K645" s="1"/>
    </row>
    <row r="646" spans="1:11">
      <c r="A646" t="s">
        <v>12</v>
      </c>
      <c r="C646" t="s">
        <v>16</v>
      </c>
      <c r="E646">
        <v>7</v>
      </c>
      <c r="F646">
        <v>9</v>
      </c>
      <c r="G646" s="1"/>
      <c r="H646" s="1">
        <v>5837000</v>
      </c>
      <c r="I646" s="1">
        <v>5240750</v>
      </c>
      <c r="J646">
        <v>16</v>
      </c>
      <c r="K646" s="1">
        <v>11077750</v>
      </c>
    </row>
    <row r="647" spans="1:11">
      <c r="A647" t="s">
        <v>12</v>
      </c>
      <c r="C647" t="s">
        <v>17</v>
      </c>
      <c r="E647">
        <v>1</v>
      </c>
      <c r="F647">
        <v>2</v>
      </c>
      <c r="G647" s="1"/>
      <c r="H647" s="1">
        <v>2050000</v>
      </c>
      <c r="I647" s="1">
        <v>1410000</v>
      </c>
      <c r="J647">
        <v>3</v>
      </c>
      <c r="K647" s="1">
        <v>3460000</v>
      </c>
    </row>
    <row r="648" spans="1:11">
      <c r="A648" t="s">
        <v>12</v>
      </c>
      <c r="C648" t="s">
        <v>18</v>
      </c>
      <c r="E648">
        <v>4</v>
      </c>
      <c r="F648">
        <v>3</v>
      </c>
      <c r="G648" s="1"/>
      <c r="H648" s="1">
        <v>2375000</v>
      </c>
      <c r="I648" s="1">
        <v>1470000</v>
      </c>
      <c r="J648">
        <v>7</v>
      </c>
      <c r="K648" s="1">
        <v>3845000</v>
      </c>
    </row>
    <row r="649" spans="1:11">
      <c r="A649" t="s">
        <v>12</v>
      </c>
      <c r="C649" t="s">
        <v>19</v>
      </c>
      <c r="E649">
        <v>2</v>
      </c>
      <c r="F649">
        <v>1</v>
      </c>
      <c r="G649" s="1"/>
      <c r="H649" s="1">
        <v>2401580</v>
      </c>
      <c r="I649" s="1">
        <v>455000</v>
      </c>
      <c r="J649">
        <v>3</v>
      </c>
      <c r="K649" s="1">
        <v>2856580</v>
      </c>
    </row>
    <row r="650" spans="1:11">
      <c r="A650" t="s">
        <v>12</v>
      </c>
      <c r="C650" t="s">
        <v>20</v>
      </c>
      <c r="E650">
        <v>1</v>
      </c>
      <c r="F650">
        <v>1</v>
      </c>
      <c r="G650" s="1"/>
      <c r="H650" s="1">
        <v>455000</v>
      </c>
      <c r="I650" s="1">
        <v>580000</v>
      </c>
      <c r="J650">
        <v>2</v>
      </c>
      <c r="K650" s="1">
        <v>1035000</v>
      </c>
    </row>
    <row r="651" spans="1:11">
      <c r="A651" t="s">
        <v>12</v>
      </c>
      <c r="C651" t="s">
        <v>21</v>
      </c>
      <c r="E651">
        <v>4</v>
      </c>
      <c r="F651">
        <v>4</v>
      </c>
      <c r="G651" s="1"/>
      <c r="H651" s="1">
        <v>3744271</v>
      </c>
      <c r="I651" s="1">
        <v>4097500</v>
      </c>
      <c r="J651">
        <v>8</v>
      </c>
      <c r="K651" s="1">
        <v>7841771</v>
      </c>
    </row>
    <row r="652" spans="1:11">
      <c r="A652" t="s">
        <v>12</v>
      </c>
      <c r="C652" t="s">
        <v>22</v>
      </c>
      <c r="E652">
        <v>17</v>
      </c>
      <c r="F652">
        <v>16</v>
      </c>
      <c r="G652" s="1"/>
      <c r="H652" s="1">
        <v>19912431</v>
      </c>
      <c r="I652" s="1">
        <v>23522032</v>
      </c>
      <c r="J652">
        <v>33</v>
      </c>
      <c r="K652" s="1">
        <v>43434463</v>
      </c>
    </row>
    <row r="653" spans="1:11">
      <c r="A653" t="s">
        <v>12</v>
      </c>
      <c r="B653" t="s">
        <v>41</v>
      </c>
      <c r="E653">
        <v>37</v>
      </c>
      <c r="F653">
        <v>37</v>
      </c>
      <c r="G653" s="1"/>
      <c r="H653" s="1">
        <v>38625282</v>
      </c>
      <c r="I653" s="1">
        <v>38625282</v>
      </c>
      <c r="J653">
        <v>74</v>
      </c>
      <c r="K653" s="1">
        <v>77250564</v>
      </c>
    </row>
    <row r="654" spans="1:11">
      <c r="A654" t="s">
        <v>12</v>
      </c>
      <c r="B654" t="s">
        <v>42</v>
      </c>
      <c r="C654" t="s">
        <v>14</v>
      </c>
      <c r="E654">
        <v>7</v>
      </c>
      <c r="F654">
        <v>9</v>
      </c>
      <c r="G654" s="1"/>
      <c r="H654" s="1">
        <v>2590000</v>
      </c>
      <c r="I654" s="1">
        <v>3850000</v>
      </c>
      <c r="J654">
        <v>16</v>
      </c>
      <c r="K654" s="1">
        <v>6440000</v>
      </c>
    </row>
    <row r="655" spans="1:11">
      <c r="A655" t="s">
        <v>12</v>
      </c>
      <c r="C655" t="s">
        <v>15</v>
      </c>
      <c r="E655">
        <v>4</v>
      </c>
      <c r="F655">
        <v>1</v>
      </c>
      <c r="G655" s="1"/>
      <c r="H655" s="1">
        <v>1566000</v>
      </c>
      <c r="I655" s="1">
        <v>320000</v>
      </c>
      <c r="J655">
        <v>5</v>
      </c>
      <c r="K655" s="1">
        <v>1886000</v>
      </c>
    </row>
    <row r="656" spans="1:11">
      <c r="A656" t="s">
        <v>12</v>
      </c>
      <c r="C656" t="s">
        <v>16</v>
      </c>
      <c r="E656">
        <v>18</v>
      </c>
      <c r="F656">
        <v>12</v>
      </c>
      <c r="G656" s="1"/>
      <c r="H656" s="1">
        <v>6604755</v>
      </c>
      <c r="I656" s="1">
        <v>4930500</v>
      </c>
      <c r="J656">
        <v>30</v>
      </c>
      <c r="K656" s="1">
        <v>11535255</v>
      </c>
    </row>
    <row r="657" spans="1:11">
      <c r="A657" t="s">
        <v>12</v>
      </c>
      <c r="C657" t="s">
        <v>17</v>
      </c>
      <c r="E657">
        <v>5</v>
      </c>
      <c r="F657">
        <v>5</v>
      </c>
      <c r="G657" s="1"/>
      <c r="H657" s="1">
        <v>2231000</v>
      </c>
      <c r="I657" s="1">
        <v>1887000</v>
      </c>
      <c r="J657">
        <v>10</v>
      </c>
      <c r="K657" s="1">
        <v>4118000</v>
      </c>
    </row>
    <row r="658" spans="1:11">
      <c r="A658" t="s">
        <v>12</v>
      </c>
      <c r="C658" t="s">
        <v>18</v>
      </c>
      <c r="E658">
        <v>7</v>
      </c>
      <c r="F658">
        <v>3</v>
      </c>
      <c r="G658" s="1"/>
      <c r="H658" s="1">
        <v>3440000</v>
      </c>
      <c r="I658" s="1">
        <v>1037900</v>
      </c>
      <c r="J658">
        <v>10</v>
      </c>
      <c r="K658" s="1">
        <v>4477900</v>
      </c>
    </row>
    <row r="659" spans="1:11">
      <c r="A659" t="s">
        <v>12</v>
      </c>
      <c r="C659" t="s">
        <v>19</v>
      </c>
      <c r="E659">
        <v>7</v>
      </c>
      <c r="F659">
        <v>6</v>
      </c>
      <c r="G659" s="1"/>
      <c r="H659" s="1">
        <v>4417529</v>
      </c>
      <c r="I659" s="1">
        <v>2595900</v>
      </c>
      <c r="J659">
        <v>13</v>
      </c>
      <c r="K659" s="1">
        <v>7013429</v>
      </c>
    </row>
    <row r="660" spans="1:11">
      <c r="A660" t="s">
        <v>12</v>
      </c>
      <c r="C660" t="s">
        <v>20</v>
      </c>
      <c r="E660">
        <v>3</v>
      </c>
      <c r="F660">
        <v>7</v>
      </c>
      <c r="G660" s="1"/>
      <c r="H660" s="1">
        <v>1300000</v>
      </c>
      <c r="I660" s="1">
        <v>6014000</v>
      </c>
      <c r="J660">
        <v>10</v>
      </c>
      <c r="K660" s="1">
        <v>7314000</v>
      </c>
    </row>
    <row r="661" spans="1:11">
      <c r="A661" t="s">
        <v>12</v>
      </c>
      <c r="C661" t="s">
        <v>21</v>
      </c>
      <c r="E661">
        <v>32</v>
      </c>
      <c r="F661">
        <v>36</v>
      </c>
      <c r="G661" s="1"/>
      <c r="H661" s="1">
        <v>18315900</v>
      </c>
      <c r="I661" s="1">
        <v>19288901</v>
      </c>
      <c r="J661">
        <v>68</v>
      </c>
      <c r="K661" s="1">
        <v>37604801</v>
      </c>
    </row>
    <row r="662" spans="1:11">
      <c r="A662" t="s">
        <v>12</v>
      </c>
      <c r="C662" t="s">
        <v>22</v>
      </c>
      <c r="E662">
        <v>73</v>
      </c>
      <c r="F662">
        <v>77</v>
      </c>
      <c r="G662" s="1"/>
      <c r="H662" s="1">
        <v>32415570</v>
      </c>
      <c r="I662" s="1">
        <v>32956553</v>
      </c>
      <c r="J662">
        <v>150</v>
      </c>
      <c r="K662" s="1">
        <v>65372123</v>
      </c>
    </row>
    <row r="663" spans="1:11">
      <c r="A663" t="s">
        <v>12</v>
      </c>
      <c r="B663" t="s">
        <v>43</v>
      </c>
      <c r="E663">
        <v>156</v>
      </c>
      <c r="F663">
        <v>156</v>
      </c>
      <c r="G663" s="1"/>
      <c r="H663" s="1">
        <v>72880754</v>
      </c>
      <c r="I663" s="1">
        <v>72880754</v>
      </c>
      <c r="J663">
        <v>312</v>
      </c>
      <c r="K663" s="1">
        <v>145761508</v>
      </c>
    </row>
    <row r="664" spans="1:11">
      <c r="A664" t="s">
        <v>12</v>
      </c>
      <c r="B664" t="s">
        <v>44</v>
      </c>
      <c r="C664" t="s">
        <v>14</v>
      </c>
      <c r="E664">
        <v>5</v>
      </c>
      <c r="F664">
        <v>6</v>
      </c>
      <c r="G664" s="1"/>
      <c r="H664" s="1">
        <v>2024000</v>
      </c>
      <c r="I664" s="1">
        <v>3052000</v>
      </c>
      <c r="J664">
        <v>11</v>
      </c>
      <c r="K664" s="1">
        <v>5076000</v>
      </c>
    </row>
    <row r="665" spans="1:11">
      <c r="A665" t="s">
        <v>12</v>
      </c>
      <c r="C665" t="s">
        <v>15</v>
      </c>
      <c r="E665">
        <v>4</v>
      </c>
      <c r="F665">
        <v>3</v>
      </c>
      <c r="G665" s="1"/>
      <c r="H665" s="1">
        <v>2000000</v>
      </c>
      <c r="I665" s="1">
        <v>938000</v>
      </c>
      <c r="J665">
        <v>7</v>
      </c>
      <c r="K665" s="1">
        <v>2938000</v>
      </c>
    </row>
    <row r="666" spans="1:11">
      <c r="A666" t="s">
        <v>12</v>
      </c>
      <c r="C666" t="s">
        <v>16</v>
      </c>
      <c r="E666">
        <v>12</v>
      </c>
      <c r="F666">
        <v>10</v>
      </c>
      <c r="G666" s="1"/>
      <c r="H666" s="1">
        <v>4809777</v>
      </c>
      <c r="I666" s="1">
        <v>3819777</v>
      </c>
      <c r="J666">
        <v>22</v>
      </c>
      <c r="K666" s="1">
        <v>8629554</v>
      </c>
    </row>
    <row r="667" spans="1:11">
      <c r="A667" t="s">
        <v>12</v>
      </c>
      <c r="C667" t="s">
        <v>17</v>
      </c>
      <c r="E667">
        <v>3</v>
      </c>
      <c r="F667">
        <v>1</v>
      </c>
      <c r="G667" s="1"/>
      <c r="H667" s="1">
        <v>1080000</v>
      </c>
      <c r="I667" s="1">
        <v>383000</v>
      </c>
      <c r="J667">
        <v>4</v>
      </c>
      <c r="K667" s="1">
        <v>1463000</v>
      </c>
    </row>
    <row r="668" spans="1:11">
      <c r="A668" t="s">
        <v>12</v>
      </c>
      <c r="C668" t="s">
        <v>18</v>
      </c>
      <c r="E668">
        <v>5</v>
      </c>
      <c r="F668">
        <v>4</v>
      </c>
      <c r="G668" s="1"/>
      <c r="H668" s="1">
        <v>1936000</v>
      </c>
      <c r="I668" s="1">
        <v>1246000</v>
      </c>
      <c r="J668">
        <v>9</v>
      </c>
      <c r="K668" s="1">
        <v>3182000</v>
      </c>
    </row>
    <row r="669" spans="1:11">
      <c r="A669" t="s">
        <v>12</v>
      </c>
      <c r="C669" t="s">
        <v>19</v>
      </c>
      <c r="E669">
        <v>1</v>
      </c>
      <c r="F669">
        <v>2</v>
      </c>
      <c r="G669" s="1"/>
      <c r="H669" s="1">
        <v>1425000</v>
      </c>
      <c r="I669" s="1">
        <v>1775000</v>
      </c>
      <c r="J669">
        <v>3</v>
      </c>
      <c r="K669" s="1">
        <v>3200000</v>
      </c>
    </row>
    <row r="670" spans="1:11">
      <c r="A670" t="s">
        <v>12</v>
      </c>
      <c r="C670" t="s">
        <v>20</v>
      </c>
      <c r="E670">
        <v>5</v>
      </c>
      <c r="F670">
        <v>3</v>
      </c>
      <c r="G670" s="1"/>
      <c r="H670" s="1">
        <v>3223500</v>
      </c>
      <c r="I670" s="1">
        <v>1655000</v>
      </c>
      <c r="J670">
        <v>8</v>
      </c>
      <c r="K670" s="1">
        <v>4878500</v>
      </c>
    </row>
    <row r="671" spans="1:11">
      <c r="A671" t="s">
        <v>12</v>
      </c>
      <c r="C671" t="s">
        <v>21</v>
      </c>
      <c r="E671">
        <v>10</v>
      </c>
      <c r="F671">
        <v>8</v>
      </c>
      <c r="G671" s="1"/>
      <c r="H671" s="1">
        <v>5878000</v>
      </c>
      <c r="I671" s="1">
        <v>4766000</v>
      </c>
      <c r="J671">
        <v>18</v>
      </c>
      <c r="K671" s="1">
        <v>10644000</v>
      </c>
    </row>
    <row r="672" spans="1:11">
      <c r="A672" t="s">
        <v>12</v>
      </c>
      <c r="C672" t="s">
        <v>22</v>
      </c>
      <c r="E672">
        <v>54</v>
      </c>
      <c r="F672">
        <v>62</v>
      </c>
      <c r="G672" s="1"/>
      <c r="H672" s="1">
        <v>23389964</v>
      </c>
      <c r="I672" s="1">
        <v>28131464</v>
      </c>
      <c r="J672">
        <v>116</v>
      </c>
      <c r="K672" s="1">
        <v>51521428</v>
      </c>
    </row>
    <row r="673" spans="1:11">
      <c r="A673" t="s">
        <v>12</v>
      </c>
      <c r="B673" t="s">
        <v>45</v>
      </c>
      <c r="E673">
        <v>99</v>
      </c>
      <c r="F673">
        <v>99</v>
      </c>
      <c r="G673" s="1"/>
      <c r="H673" s="1">
        <v>45766241</v>
      </c>
      <c r="I673" s="1">
        <v>45766241</v>
      </c>
      <c r="J673">
        <v>198</v>
      </c>
      <c r="K673" s="1">
        <v>91532482</v>
      </c>
    </row>
    <row r="674" spans="1:11">
      <c r="A674" t="s">
        <v>12</v>
      </c>
      <c r="B674" t="s">
        <v>46</v>
      </c>
      <c r="C674" t="s">
        <v>14</v>
      </c>
      <c r="E674">
        <v>3</v>
      </c>
      <c r="F674">
        <v>2</v>
      </c>
      <c r="G674" s="1"/>
      <c r="H674" s="1">
        <v>965000</v>
      </c>
      <c r="I674" s="1">
        <v>680000</v>
      </c>
      <c r="J674">
        <v>5</v>
      </c>
      <c r="K674" s="1">
        <v>1645000</v>
      </c>
    </row>
    <row r="675" spans="1:11">
      <c r="A675" t="s">
        <v>12</v>
      </c>
      <c r="C675" t="s">
        <v>15</v>
      </c>
      <c r="E675">
        <v>3</v>
      </c>
      <c r="F675">
        <v>1</v>
      </c>
      <c r="G675" s="1"/>
      <c r="H675" s="1">
        <v>1072000</v>
      </c>
      <c r="I675" s="1">
        <v>464000</v>
      </c>
      <c r="J675">
        <v>4</v>
      </c>
      <c r="K675" s="1">
        <v>1536000</v>
      </c>
    </row>
    <row r="676" spans="1:11">
      <c r="A676" t="s">
        <v>12</v>
      </c>
      <c r="C676" t="s">
        <v>16</v>
      </c>
      <c r="E676">
        <v>13</v>
      </c>
      <c r="F676">
        <v>20</v>
      </c>
      <c r="G676" s="1"/>
      <c r="H676" s="1">
        <v>4516444</v>
      </c>
      <c r="I676" s="1">
        <v>6374649</v>
      </c>
      <c r="J676">
        <v>33</v>
      </c>
      <c r="K676" s="1">
        <v>10891093</v>
      </c>
    </row>
    <row r="677" spans="1:11">
      <c r="A677" t="s">
        <v>12</v>
      </c>
      <c r="C677" t="s">
        <v>17</v>
      </c>
      <c r="E677">
        <v>17</v>
      </c>
      <c r="F677">
        <v>19</v>
      </c>
      <c r="G677" s="1"/>
      <c r="H677" s="1">
        <v>5527374</v>
      </c>
      <c r="I677" s="1">
        <v>5644000</v>
      </c>
      <c r="J677">
        <v>36</v>
      </c>
      <c r="K677" s="1">
        <v>11171374</v>
      </c>
    </row>
    <row r="678" spans="1:11">
      <c r="A678" t="s">
        <v>12</v>
      </c>
      <c r="C678" t="s">
        <v>18</v>
      </c>
      <c r="E678">
        <v>9</v>
      </c>
      <c r="G678" s="1"/>
      <c r="H678" s="1">
        <v>3332571</v>
      </c>
      <c r="I678" s="1"/>
      <c r="J678">
        <v>9</v>
      </c>
      <c r="K678" s="1">
        <v>3332571</v>
      </c>
    </row>
    <row r="679" spans="1:11">
      <c r="A679" t="s">
        <v>12</v>
      </c>
      <c r="C679" t="s">
        <v>19</v>
      </c>
      <c r="E679">
        <v>4</v>
      </c>
      <c r="F679">
        <v>1</v>
      </c>
      <c r="G679" s="1"/>
      <c r="H679" s="1">
        <v>1225900</v>
      </c>
      <c r="I679" s="1">
        <v>553750</v>
      </c>
      <c r="J679">
        <v>5</v>
      </c>
      <c r="K679" s="1">
        <v>1779650</v>
      </c>
    </row>
    <row r="680" spans="1:11">
      <c r="A680" t="s">
        <v>12</v>
      </c>
      <c r="C680" t="s">
        <v>20</v>
      </c>
      <c r="E680">
        <v>9</v>
      </c>
      <c r="F680">
        <v>9</v>
      </c>
      <c r="G680" s="1"/>
      <c r="H680" s="1">
        <v>3081000</v>
      </c>
      <c r="I680" s="1">
        <v>3758500</v>
      </c>
      <c r="J680">
        <v>18</v>
      </c>
      <c r="K680" s="1">
        <v>6839500</v>
      </c>
    </row>
    <row r="681" spans="1:11">
      <c r="A681" t="s">
        <v>12</v>
      </c>
      <c r="C681" t="s">
        <v>21</v>
      </c>
      <c r="E681">
        <v>12</v>
      </c>
      <c r="F681">
        <v>8</v>
      </c>
      <c r="G681" s="1"/>
      <c r="H681" s="1">
        <v>4238659</v>
      </c>
      <c r="I681" s="1">
        <v>2948300</v>
      </c>
      <c r="J681">
        <v>20</v>
      </c>
      <c r="K681" s="1">
        <v>7186959</v>
      </c>
    </row>
    <row r="682" spans="1:11">
      <c r="A682" t="s">
        <v>12</v>
      </c>
      <c r="C682" t="s">
        <v>22</v>
      </c>
      <c r="E682">
        <v>113</v>
      </c>
      <c r="F682">
        <v>123</v>
      </c>
      <c r="G682" s="1"/>
      <c r="H682" s="1">
        <v>38214336</v>
      </c>
      <c r="I682" s="1">
        <v>41750085</v>
      </c>
      <c r="J682">
        <v>236</v>
      </c>
      <c r="K682" s="1">
        <v>79964421</v>
      </c>
    </row>
    <row r="683" spans="1:11">
      <c r="A683" t="s">
        <v>12</v>
      </c>
      <c r="B683" t="s">
        <v>47</v>
      </c>
      <c r="E683">
        <v>183</v>
      </c>
      <c r="F683">
        <v>183</v>
      </c>
      <c r="G683" s="1"/>
      <c r="H683" s="1">
        <v>62173284</v>
      </c>
      <c r="I683" s="1">
        <v>62173284</v>
      </c>
      <c r="J683">
        <v>366</v>
      </c>
      <c r="K683" s="1">
        <v>124346568</v>
      </c>
    </row>
    <row r="684" spans="1:11">
      <c r="A684" t="s">
        <v>12</v>
      </c>
      <c r="B684" t="s">
        <v>48</v>
      </c>
      <c r="C684" t="s">
        <v>14</v>
      </c>
      <c r="E684">
        <v>11</v>
      </c>
      <c r="F684">
        <v>12</v>
      </c>
      <c r="G684" s="1"/>
      <c r="H684" s="1">
        <v>4810500</v>
      </c>
      <c r="I684" s="1">
        <v>6315000</v>
      </c>
      <c r="J684">
        <v>23</v>
      </c>
      <c r="K684" s="1">
        <v>11125500</v>
      </c>
    </row>
    <row r="685" spans="1:11">
      <c r="A685" t="s">
        <v>12</v>
      </c>
      <c r="C685" t="s">
        <v>15</v>
      </c>
      <c r="E685">
        <v>10</v>
      </c>
      <c r="F685">
        <v>8</v>
      </c>
      <c r="G685" s="1"/>
      <c r="H685" s="1">
        <v>3897500</v>
      </c>
      <c r="I685" s="1">
        <v>3839000</v>
      </c>
      <c r="J685">
        <v>18</v>
      </c>
      <c r="K685" s="1">
        <v>7736500</v>
      </c>
    </row>
    <row r="686" spans="1:11">
      <c r="A686" t="s">
        <v>12</v>
      </c>
      <c r="C686" t="s">
        <v>16</v>
      </c>
      <c r="E686">
        <v>24</v>
      </c>
      <c r="F686">
        <v>19</v>
      </c>
      <c r="G686" s="1"/>
      <c r="H686" s="1">
        <v>10067500</v>
      </c>
      <c r="I686" s="1">
        <v>8195999</v>
      </c>
      <c r="J686">
        <v>43</v>
      </c>
      <c r="K686" s="1">
        <v>18263499</v>
      </c>
    </row>
    <row r="687" spans="1:11">
      <c r="A687" t="s">
        <v>12</v>
      </c>
      <c r="C687" t="s">
        <v>17</v>
      </c>
      <c r="E687">
        <v>28</v>
      </c>
      <c r="F687">
        <v>49</v>
      </c>
      <c r="G687" s="1"/>
      <c r="H687" s="1">
        <v>11520702</v>
      </c>
      <c r="I687" s="1">
        <v>19699900</v>
      </c>
      <c r="J687">
        <v>77</v>
      </c>
      <c r="K687" s="1">
        <v>31220602</v>
      </c>
    </row>
    <row r="688" spans="1:11">
      <c r="A688" t="s">
        <v>12</v>
      </c>
      <c r="C688" t="s">
        <v>18</v>
      </c>
      <c r="E688">
        <v>13</v>
      </c>
      <c r="F688">
        <v>12</v>
      </c>
      <c r="G688" s="1"/>
      <c r="H688" s="1">
        <v>5707500</v>
      </c>
      <c r="I688" s="1">
        <v>5942000</v>
      </c>
      <c r="J688">
        <v>25</v>
      </c>
      <c r="K688" s="1">
        <v>11649500</v>
      </c>
    </row>
    <row r="689" spans="1:11">
      <c r="A689" t="s">
        <v>12</v>
      </c>
      <c r="C689" t="s">
        <v>19</v>
      </c>
      <c r="E689">
        <v>8</v>
      </c>
      <c r="F689">
        <v>3</v>
      </c>
      <c r="G689" s="1"/>
      <c r="H689" s="1">
        <v>3230000</v>
      </c>
      <c r="I689" s="1">
        <v>1113000</v>
      </c>
      <c r="J689">
        <v>11</v>
      </c>
      <c r="K689" s="1">
        <v>4343000</v>
      </c>
    </row>
    <row r="690" spans="1:11">
      <c r="A690" t="s">
        <v>12</v>
      </c>
      <c r="C690" t="s">
        <v>20</v>
      </c>
      <c r="E690">
        <v>8</v>
      </c>
      <c r="F690">
        <v>6</v>
      </c>
      <c r="G690" s="1"/>
      <c r="H690" s="1">
        <v>3797000</v>
      </c>
      <c r="I690" s="1">
        <v>2344250</v>
      </c>
      <c r="J690">
        <v>14</v>
      </c>
      <c r="K690" s="1">
        <v>6141250</v>
      </c>
    </row>
    <row r="691" spans="1:11">
      <c r="A691" t="s">
        <v>12</v>
      </c>
      <c r="C691" t="s">
        <v>21</v>
      </c>
      <c r="E691">
        <v>15</v>
      </c>
      <c r="F691">
        <v>9</v>
      </c>
      <c r="G691" s="1"/>
      <c r="H691" s="1">
        <v>6790500</v>
      </c>
      <c r="I691" s="1">
        <v>4030000</v>
      </c>
      <c r="J691">
        <v>24</v>
      </c>
      <c r="K691" s="1">
        <v>10820500</v>
      </c>
    </row>
    <row r="692" spans="1:11">
      <c r="A692" t="s">
        <v>12</v>
      </c>
      <c r="C692" t="s">
        <v>22</v>
      </c>
      <c r="E692">
        <v>141</v>
      </c>
      <c r="F692">
        <v>140</v>
      </c>
      <c r="G692" s="1"/>
      <c r="H692" s="1">
        <v>60759869</v>
      </c>
      <c r="I692" s="1">
        <v>59101922</v>
      </c>
      <c r="J692">
        <v>281</v>
      </c>
      <c r="K692" s="1">
        <v>119861791</v>
      </c>
    </row>
    <row r="693" spans="1:11">
      <c r="A693" t="s">
        <v>12</v>
      </c>
      <c r="B693" t="s">
        <v>49</v>
      </c>
      <c r="E693">
        <v>258</v>
      </c>
      <c r="F693">
        <v>258</v>
      </c>
      <c r="G693" s="1"/>
      <c r="H693" s="1">
        <v>110581071</v>
      </c>
      <c r="I693" s="1">
        <v>110581071</v>
      </c>
      <c r="J693">
        <v>516</v>
      </c>
      <c r="K693" s="1">
        <v>221162142</v>
      </c>
    </row>
    <row r="694" spans="1:11">
      <c r="A694" t="s">
        <v>12</v>
      </c>
      <c r="B694" t="s">
        <v>50</v>
      </c>
      <c r="C694" t="s">
        <v>14</v>
      </c>
      <c r="G694" s="1"/>
      <c r="H694" s="1"/>
      <c r="I694" s="1"/>
      <c r="K694" s="1"/>
    </row>
    <row r="695" spans="1:11">
      <c r="A695" t="s">
        <v>12</v>
      </c>
      <c r="C695" t="s">
        <v>15</v>
      </c>
      <c r="G695" s="1"/>
      <c r="H695" s="1"/>
      <c r="I695" s="1"/>
      <c r="K695" s="1"/>
    </row>
    <row r="696" spans="1:11">
      <c r="A696" t="s">
        <v>12</v>
      </c>
      <c r="C696" t="s">
        <v>16</v>
      </c>
      <c r="E696">
        <v>2</v>
      </c>
      <c r="F696">
        <v>3</v>
      </c>
      <c r="G696" s="1"/>
      <c r="H696" s="1">
        <v>1090000</v>
      </c>
      <c r="I696" s="1">
        <v>1560000</v>
      </c>
      <c r="J696">
        <v>5</v>
      </c>
      <c r="K696" s="1">
        <v>2650000</v>
      </c>
    </row>
    <row r="697" spans="1:11">
      <c r="A697" t="s">
        <v>12</v>
      </c>
      <c r="C697" t="s">
        <v>17</v>
      </c>
      <c r="E697">
        <v>1</v>
      </c>
      <c r="G697" s="1"/>
      <c r="H697" s="1">
        <v>2075000</v>
      </c>
      <c r="I697" s="1"/>
      <c r="J697">
        <v>1</v>
      </c>
      <c r="K697" s="1">
        <v>2075000</v>
      </c>
    </row>
    <row r="698" spans="1:11">
      <c r="A698" t="s">
        <v>12</v>
      </c>
      <c r="C698" t="s">
        <v>18</v>
      </c>
      <c r="G698" s="1"/>
      <c r="H698" s="1"/>
      <c r="I698" s="1"/>
      <c r="K698" s="1"/>
    </row>
    <row r="699" spans="1:11">
      <c r="A699" t="s">
        <v>12</v>
      </c>
      <c r="C699" t="s">
        <v>19</v>
      </c>
      <c r="G699" s="1"/>
      <c r="H699" s="1"/>
      <c r="I699" s="1"/>
      <c r="K699" s="1"/>
    </row>
    <row r="700" spans="1:11">
      <c r="A700" t="s">
        <v>12</v>
      </c>
      <c r="C700" t="s">
        <v>20</v>
      </c>
      <c r="E700">
        <v>2</v>
      </c>
      <c r="G700" s="1"/>
      <c r="H700" s="1">
        <v>1600000</v>
      </c>
      <c r="I700" s="1"/>
      <c r="J700">
        <v>2</v>
      </c>
      <c r="K700" s="1">
        <v>1600000</v>
      </c>
    </row>
    <row r="701" spans="1:11">
      <c r="A701" t="s">
        <v>12</v>
      </c>
      <c r="C701" t="s">
        <v>21</v>
      </c>
      <c r="F701">
        <v>2</v>
      </c>
      <c r="G701" s="1"/>
      <c r="H701" s="1"/>
      <c r="I701" s="1">
        <v>1625000</v>
      </c>
      <c r="J701">
        <v>2</v>
      </c>
      <c r="K701" s="1">
        <v>1625000</v>
      </c>
    </row>
    <row r="702" spans="1:11">
      <c r="A702" t="s">
        <v>12</v>
      </c>
      <c r="C702" t="s">
        <v>22</v>
      </c>
      <c r="E702">
        <v>4</v>
      </c>
      <c r="F702">
        <v>4</v>
      </c>
      <c r="G702" s="1"/>
      <c r="H702" s="1">
        <v>2220000</v>
      </c>
      <c r="I702" s="1">
        <v>3800000</v>
      </c>
      <c r="J702">
        <v>8</v>
      </c>
      <c r="K702" s="1">
        <v>6020000</v>
      </c>
    </row>
    <row r="703" spans="1:11">
      <c r="A703" t="s">
        <v>12</v>
      </c>
      <c r="B703" t="s">
        <v>51</v>
      </c>
      <c r="E703">
        <v>9</v>
      </c>
      <c r="F703">
        <v>9</v>
      </c>
      <c r="G703" s="1"/>
      <c r="H703" s="1">
        <v>6985000</v>
      </c>
      <c r="I703" s="1">
        <v>6985000</v>
      </c>
      <c r="J703">
        <v>18</v>
      </c>
      <c r="K703" s="1">
        <v>13970000</v>
      </c>
    </row>
    <row r="704" spans="1:11">
      <c r="A704" t="s">
        <v>12</v>
      </c>
      <c r="B704" t="s">
        <v>52</v>
      </c>
      <c r="C704" t="s">
        <v>14</v>
      </c>
      <c r="E704">
        <v>2</v>
      </c>
      <c r="F704">
        <v>1</v>
      </c>
      <c r="G704" s="1"/>
      <c r="H704" s="1">
        <v>2450000</v>
      </c>
      <c r="I704" s="1">
        <v>590000</v>
      </c>
      <c r="J704">
        <v>3</v>
      </c>
      <c r="K704" s="1">
        <v>3040000</v>
      </c>
    </row>
    <row r="705" spans="1:11">
      <c r="A705" t="s">
        <v>12</v>
      </c>
      <c r="C705" t="s">
        <v>15</v>
      </c>
      <c r="E705">
        <v>8</v>
      </c>
      <c r="F705">
        <v>11</v>
      </c>
      <c r="G705" s="1"/>
      <c r="H705" s="1">
        <v>9855000</v>
      </c>
      <c r="I705" s="1">
        <v>17600000</v>
      </c>
      <c r="J705">
        <v>19</v>
      </c>
      <c r="K705" s="1">
        <v>27455000</v>
      </c>
    </row>
    <row r="706" spans="1:11">
      <c r="A706" t="s">
        <v>12</v>
      </c>
      <c r="C706" t="s">
        <v>16</v>
      </c>
      <c r="E706">
        <v>12</v>
      </c>
      <c r="F706">
        <v>15</v>
      </c>
      <c r="G706" s="1"/>
      <c r="H706" s="1">
        <v>10765000</v>
      </c>
      <c r="I706" s="1">
        <v>12011000</v>
      </c>
      <c r="J706">
        <v>27</v>
      </c>
      <c r="K706" s="1">
        <v>22776000</v>
      </c>
    </row>
    <row r="707" spans="1:11">
      <c r="A707" t="s">
        <v>12</v>
      </c>
      <c r="C707" t="s">
        <v>17</v>
      </c>
      <c r="E707">
        <v>2</v>
      </c>
      <c r="F707">
        <v>5</v>
      </c>
      <c r="G707" s="1"/>
      <c r="H707" s="1">
        <v>885000</v>
      </c>
      <c r="I707" s="1">
        <v>2435000</v>
      </c>
      <c r="J707">
        <v>7</v>
      </c>
      <c r="K707" s="1">
        <v>3320000</v>
      </c>
    </row>
    <row r="708" spans="1:11">
      <c r="A708" t="s">
        <v>12</v>
      </c>
      <c r="C708" t="s">
        <v>18</v>
      </c>
      <c r="E708">
        <v>5</v>
      </c>
      <c r="F708">
        <v>2</v>
      </c>
      <c r="G708" s="1"/>
      <c r="H708" s="1">
        <v>3803500</v>
      </c>
      <c r="I708" s="1">
        <v>365000</v>
      </c>
      <c r="J708">
        <v>7</v>
      </c>
      <c r="K708" s="1">
        <v>4168500</v>
      </c>
    </row>
    <row r="709" spans="1:11">
      <c r="A709" t="s">
        <v>12</v>
      </c>
      <c r="C709" t="s">
        <v>19</v>
      </c>
      <c r="E709">
        <v>4</v>
      </c>
      <c r="F709">
        <v>3</v>
      </c>
      <c r="G709" s="1"/>
      <c r="H709" s="1">
        <v>3510000</v>
      </c>
      <c r="I709" s="1">
        <v>3270000</v>
      </c>
      <c r="J709">
        <v>7</v>
      </c>
      <c r="K709" s="1">
        <v>6780000</v>
      </c>
    </row>
    <row r="710" spans="1:11">
      <c r="A710" t="s">
        <v>12</v>
      </c>
      <c r="C710" t="s">
        <v>20</v>
      </c>
      <c r="E710">
        <v>1</v>
      </c>
      <c r="F710">
        <v>1</v>
      </c>
      <c r="G710" s="1"/>
      <c r="H710" s="1">
        <v>256000</v>
      </c>
      <c r="I710" s="1">
        <v>7482500</v>
      </c>
      <c r="J710">
        <v>2</v>
      </c>
      <c r="K710" s="1">
        <v>7738500</v>
      </c>
    </row>
    <row r="711" spans="1:11">
      <c r="A711" t="s">
        <v>12</v>
      </c>
      <c r="C711" t="s">
        <v>21</v>
      </c>
      <c r="E711">
        <v>7</v>
      </c>
      <c r="F711">
        <v>3</v>
      </c>
      <c r="G711" s="1"/>
      <c r="H711" s="1">
        <v>5249000</v>
      </c>
      <c r="I711" s="1">
        <v>2955500</v>
      </c>
      <c r="J711">
        <v>10</v>
      </c>
      <c r="K711" s="1">
        <v>8204500</v>
      </c>
    </row>
    <row r="712" spans="1:11">
      <c r="A712" t="s">
        <v>12</v>
      </c>
      <c r="C712" t="s">
        <v>22</v>
      </c>
      <c r="E712">
        <v>48</v>
      </c>
      <c r="F712">
        <v>48</v>
      </c>
      <c r="G712" s="1"/>
      <c r="H712" s="1">
        <v>77186075</v>
      </c>
      <c r="I712" s="1">
        <v>67250575</v>
      </c>
      <c r="J712">
        <v>96</v>
      </c>
      <c r="K712" s="1">
        <v>144436650</v>
      </c>
    </row>
    <row r="713" spans="1:11">
      <c r="A713" t="s">
        <v>12</v>
      </c>
      <c r="B713" t="s">
        <v>53</v>
      </c>
      <c r="E713">
        <v>89</v>
      </c>
      <c r="F713">
        <v>89</v>
      </c>
      <c r="G713" s="1"/>
      <c r="H713" s="1">
        <v>113959575</v>
      </c>
      <c r="I713" s="1">
        <v>113959575</v>
      </c>
      <c r="J713">
        <v>178</v>
      </c>
      <c r="K713" s="1">
        <v>227919150</v>
      </c>
    </row>
    <row r="714" spans="1:11">
      <c r="A714" t="s">
        <v>12</v>
      </c>
      <c r="B714" t="s">
        <v>54</v>
      </c>
      <c r="C714" t="s">
        <v>14</v>
      </c>
      <c r="E714">
        <v>2</v>
      </c>
      <c r="F714">
        <v>1</v>
      </c>
      <c r="G714" s="1"/>
      <c r="H714" s="1">
        <v>3477500</v>
      </c>
      <c r="I714" s="1">
        <v>957000</v>
      </c>
      <c r="J714">
        <v>3</v>
      </c>
      <c r="K714" s="1">
        <v>4434500</v>
      </c>
    </row>
    <row r="715" spans="1:11">
      <c r="A715" t="s">
        <v>12</v>
      </c>
      <c r="C715" t="s">
        <v>15</v>
      </c>
      <c r="E715">
        <v>3</v>
      </c>
      <c r="F715">
        <v>2</v>
      </c>
      <c r="G715" s="1"/>
      <c r="H715" s="1">
        <v>3355000</v>
      </c>
      <c r="I715" s="1">
        <v>3795000</v>
      </c>
      <c r="J715">
        <v>5</v>
      </c>
      <c r="K715" s="1">
        <v>7150000</v>
      </c>
    </row>
    <row r="716" spans="1:11">
      <c r="A716" t="s">
        <v>12</v>
      </c>
      <c r="C716" t="s">
        <v>16</v>
      </c>
      <c r="E716">
        <v>3</v>
      </c>
      <c r="F716">
        <v>5</v>
      </c>
      <c r="G716" s="1"/>
      <c r="H716" s="1">
        <v>3140000</v>
      </c>
      <c r="I716" s="1">
        <v>7769500</v>
      </c>
      <c r="J716">
        <v>8</v>
      </c>
      <c r="K716" s="1">
        <v>10909500</v>
      </c>
    </row>
    <row r="717" spans="1:11">
      <c r="A717" t="s">
        <v>12</v>
      </c>
      <c r="C717" t="s">
        <v>17</v>
      </c>
      <c r="G717" s="1"/>
      <c r="H717" s="1"/>
      <c r="I717" s="1"/>
      <c r="K717" s="1"/>
    </row>
    <row r="718" spans="1:11">
      <c r="A718" t="s">
        <v>12</v>
      </c>
      <c r="C718" t="s">
        <v>18</v>
      </c>
      <c r="E718">
        <v>4</v>
      </c>
      <c r="G718" s="1"/>
      <c r="H718" s="1">
        <v>5969000</v>
      </c>
      <c r="I718" s="1"/>
      <c r="J718">
        <v>4</v>
      </c>
      <c r="K718" s="1">
        <v>5969000</v>
      </c>
    </row>
    <row r="719" spans="1:11">
      <c r="A719" t="s">
        <v>12</v>
      </c>
      <c r="C719" t="s">
        <v>19</v>
      </c>
      <c r="E719">
        <v>1</v>
      </c>
      <c r="F719">
        <v>1</v>
      </c>
      <c r="G719" s="1"/>
      <c r="H719" s="1">
        <v>1350000</v>
      </c>
      <c r="I719" s="1">
        <v>2200000</v>
      </c>
      <c r="J719">
        <v>2</v>
      </c>
      <c r="K719" s="1">
        <v>3550000</v>
      </c>
    </row>
    <row r="720" spans="1:11">
      <c r="A720" t="s">
        <v>12</v>
      </c>
      <c r="C720" t="s">
        <v>20</v>
      </c>
      <c r="F720">
        <v>2</v>
      </c>
      <c r="G720" s="1"/>
      <c r="H720" s="1"/>
      <c r="I720" s="1">
        <v>3937500</v>
      </c>
      <c r="J720">
        <v>2</v>
      </c>
      <c r="K720" s="1">
        <v>3937500</v>
      </c>
    </row>
    <row r="721" spans="1:11">
      <c r="A721" t="s">
        <v>12</v>
      </c>
      <c r="C721" t="s">
        <v>21</v>
      </c>
      <c r="E721">
        <v>6</v>
      </c>
      <c r="F721">
        <v>8</v>
      </c>
      <c r="G721" s="1"/>
      <c r="H721" s="1">
        <v>8501000</v>
      </c>
      <c r="I721" s="1">
        <v>10011500</v>
      </c>
      <c r="J721">
        <v>14</v>
      </c>
      <c r="K721" s="1">
        <v>18512500</v>
      </c>
    </row>
    <row r="722" spans="1:11">
      <c r="A722" t="s">
        <v>12</v>
      </c>
      <c r="C722" t="s">
        <v>22</v>
      </c>
      <c r="E722">
        <v>12</v>
      </c>
      <c r="F722">
        <v>12</v>
      </c>
      <c r="G722" s="1"/>
      <c r="H722" s="1">
        <v>21566500</v>
      </c>
      <c r="I722" s="1">
        <v>18688500</v>
      </c>
      <c r="J722">
        <v>24</v>
      </c>
      <c r="K722" s="1">
        <v>40255000</v>
      </c>
    </row>
    <row r="723" spans="1:11">
      <c r="A723" t="s">
        <v>12</v>
      </c>
      <c r="B723" t="s">
        <v>55</v>
      </c>
      <c r="E723">
        <v>31</v>
      </c>
      <c r="F723">
        <v>31</v>
      </c>
      <c r="G723" s="1"/>
      <c r="H723" s="1">
        <v>47359000</v>
      </c>
      <c r="I723" s="1">
        <v>47359000</v>
      </c>
      <c r="J723">
        <v>62</v>
      </c>
      <c r="K723" s="1">
        <v>94718000</v>
      </c>
    </row>
    <row r="724" spans="1:11">
      <c r="A724" t="s">
        <v>12</v>
      </c>
      <c r="B724" t="s">
        <v>56</v>
      </c>
      <c r="C724" t="s">
        <v>14</v>
      </c>
      <c r="E724">
        <v>4</v>
      </c>
      <c r="F724">
        <v>4</v>
      </c>
      <c r="G724" s="1"/>
      <c r="H724" s="1">
        <v>1756500</v>
      </c>
      <c r="I724" s="1">
        <v>1290000</v>
      </c>
      <c r="J724">
        <v>8</v>
      </c>
      <c r="K724" s="1">
        <v>3046500</v>
      </c>
    </row>
    <row r="725" spans="1:11">
      <c r="A725" t="s">
        <v>12</v>
      </c>
      <c r="C725" t="s">
        <v>15</v>
      </c>
      <c r="E725">
        <v>11</v>
      </c>
      <c r="F725">
        <v>11</v>
      </c>
      <c r="G725" s="1"/>
      <c r="H725" s="1">
        <v>3899758</v>
      </c>
      <c r="I725" s="1">
        <v>4303758</v>
      </c>
      <c r="J725">
        <v>22</v>
      </c>
      <c r="K725" s="1">
        <v>8203516</v>
      </c>
    </row>
    <row r="726" spans="1:11">
      <c r="A726" t="s">
        <v>12</v>
      </c>
      <c r="C726" t="s">
        <v>16</v>
      </c>
      <c r="E726">
        <v>17</v>
      </c>
      <c r="F726">
        <v>17</v>
      </c>
      <c r="G726" s="1"/>
      <c r="H726" s="1">
        <v>5484600</v>
      </c>
      <c r="I726" s="1">
        <v>5438100</v>
      </c>
      <c r="J726">
        <v>34</v>
      </c>
      <c r="K726" s="1">
        <v>10922700</v>
      </c>
    </row>
    <row r="727" spans="1:11">
      <c r="A727" t="s">
        <v>12</v>
      </c>
      <c r="C727" t="s">
        <v>17</v>
      </c>
      <c r="E727">
        <v>1</v>
      </c>
      <c r="F727">
        <v>2</v>
      </c>
      <c r="G727" s="1"/>
      <c r="H727" s="1">
        <v>310000</v>
      </c>
      <c r="I727" s="1">
        <v>760000</v>
      </c>
      <c r="J727">
        <v>3</v>
      </c>
      <c r="K727" s="1">
        <v>1070000</v>
      </c>
    </row>
    <row r="728" spans="1:11">
      <c r="A728" t="s">
        <v>12</v>
      </c>
      <c r="C728" t="s">
        <v>18</v>
      </c>
      <c r="E728">
        <v>13</v>
      </c>
      <c r="F728">
        <v>10</v>
      </c>
      <c r="G728" s="1"/>
      <c r="H728" s="1">
        <v>3850500</v>
      </c>
      <c r="I728" s="1">
        <v>2862000</v>
      </c>
      <c r="J728">
        <v>23</v>
      </c>
      <c r="K728" s="1">
        <v>6712500</v>
      </c>
    </row>
    <row r="729" spans="1:11">
      <c r="A729" t="s">
        <v>12</v>
      </c>
      <c r="C729" t="s">
        <v>19</v>
      </c>
      <c r="E729">
        <v>8</v>
      </c>
      <c r="F729">
        <v>7</v>
      </c>
      <c r="G729" s="1"/>
      <c r="H729" s="1">
        <v>3071000</v>
      </c>
      <c r="I729" s="1">
        <v>2836000</v>
      </c>
      <c r="J729">
        <v>15</v>
      </c>
      <c r="K729" s="1">
        <v>5907000</v>
      </c>
    </row>
    <row r="730" spans="1:11">
      <c r="A730" t="s">
        <v>12</v>
      </c>
      <c r="C730" t="s">
        <v>20</v>
      </c>
      <c r="F730">
        <v>3</v>
      </c>
      <c r="G730" s="1"/>
      <c r="H730" s="1"/>
      <c r="I730" s="1">
        <v>849000</v>
      </c>
      <c r="J730">
        <v>3</v>
      </c>
      <c r="K730" s="1">
        <v>849000</v>
      </c>
    </row>
    <row r="731" spans="1:11">
      <c r="A731" t="s">
        <v>12</v>
      </c>
      <c r="C731" t="s">
        <v>21</v>
      </c>
      <c r="E731">
        <v>11</v>
      </c>
      <c r="F731">
        <v>8</v>
      </c>
      <c r="G731" s="1"/>
      <c r="H731" s="1">
        <v>3505500</v>
      </c>
      <c r="I731" s="1">
        <v>2604000</v>
      </c>
      <c r="J731">
        <v>19</v>
      </c>
      <c r="K731" s="1">
        <v>6109500</v>
      </c>
    </row>
    <row r="732" spans="1:11">
      <c r="A732" t="s">
        <v>12</v>
      </c>
      <c r="C732" t="s">
        <v>22</v>
      </c>
      <c r="E732">
        <v>89</v>
      </c>
      <c r="F732">
        <v>92</v>
      </c>
      <c r="G732" s="1"/>
      <c r="H732" s="1">
        <v>29722700</v>
      </c>
      <c r="I732" s="1">
        <v>30657700</v>
      </c>
      <c r="J732">
        <v>181</v>
      </c>
      <c r="K732" s="1">
        <v>60380400</v>
      </c>
    </row>
    <row r="733" spans="1:11">
      <c r="A733" t="s">
        <v>12</v>
      </c>
      <c r="B733" t="s">
        <v>57</v>
      </c>
      <c r="E733">
        <v>154</v>
      </c>
      <c r="F733">
        <v>154</v>
      </c>
      <c r="G733" s="1"/>
      <c r="H733" s="1">
        <v>51600558</v>
      </c>
      <c r="I733" s="1">
        <v>51600558</v>
      </c>
      <c r="J733">
        <v>308</v>
      </c>
      <c r="K733" s="1">
        <v>103201116</v>
      </c>
    </row>
    <row r="734" spans="1:11">
      <c r="A734" t="s">
        <v>12</v>
      </c>
      <c r="B734" t="s">
        <v>58</v>
      </c>
      <c r="C734" t="s">
        <v>14</v>
      </c>
      <c r="F734">
        <v>1</v>
      </c>
      <c r="G734" s="1"/>
      <c r="H734" s="1"/>
      <c r="I734" s="1">
        <v>900000</v>
      </c>
      <c r="J734">
        <v>1</v>
      </c>
      <c r="K734" s="1">
        <v>900000</v>
      </c>
    </row>
    <row r="735" spans="1:11">
      <c r="A735" t="s">
        <v>12</v>
      </c>
      <c r="C735" t="s">
        <v>15</v>
      </c>
      <c r="E735">
        <v>3</v>
      </c>
      <c r="F735">
        <v>2</v>
      </c>
      <c r="G735" s="1"/>
      <c r="H735" s="1">
        <v>3967600</v>
      </c>
      <c r="I735" s="1">
        <v>5100000</v>
      </c>
      <c r="J735">
        <v>5</v>
      </c>
      <c r="K735" s="1">
        <v>9067600</v>
      </c>
    </row>
    <row r="736" spans="1:11">
      <c r="A736" t="s">
        <v>12</v>
      </c>
      <c r="C736" t="s">
        <v>16</v>
      </c>
      <c r="E736">
        <v>11</v>
      </c>
      <c r="F736">
        <v>14</v>
      </c>
      <c r="G736" s="1"/>
      <c r="H736" s="1">
        <v>13660000</v>
      </c>
      <c r="I736" s="1">
        <v>18350000</v>
      </c>
      <c r="J736">
        <v>25</v>
      </c>
      <c r="K736" s="1">
        <v>32010000</v>
      </c>
    </row>
    <row r="737" spans="1:11">
      <c r="A737" t="s">
        <v>12</v>
      </c>
      <c r="C737" t="s">
        <v>17</v>
      </c>
      <c r="G737" s="1"/>
      <c r="H737" s="1"/>
      <c r="I737" s="1"/>
      <c r="K737" s="1"/>
    </row>
    <row r="738" spans="1:11">
      <c r="A738" t="s">
        <v>12</v>
      </c>
      <c r="C738" t="s">
        <v>18</v>
      </c>
      <c r="E738">
        <v>5</v>
      </c>
      <c r="F738">
        <v>3</v>
      </c>
      <c r="G738" s="1"/>
      <c r="H738" s="1">
        <v>5957500</v>
      </c>
      <c r="I738" s="1">
        <v>3875000</v>
      </c>
      <c r="J738">
        <v>8</v>
      </c>
      <c r="K738" s="1">
        <v>9832500</v>
      </c>
    </row>
    <row r="739" spans="1:11">
      <c r="A739" t="s">
        <v>12</v>
      </c>
      <c r="C739" t="s">
        <v>19</v>
      </c>
      <c r="E739">
        <v>19</v>
      </c>
      <c r="F739">
        <v>22</v>
      </c>
      <c r="G739" s="1"/>
      <c r="H739" s="1">
        <v>78212500</v>
      </c>
      <c r="I739" s="1">
        <v>74641100</v>
      </c>
      <c r="J739">
        <v>41</v>
      </c>
      <c r="K739" s="1">
        <v>152853600</v>
      </c>
    </row>
    <row r="740" spans="1:11">
      <c r="A740" t="s">
        <v>12</v>
      </c>
      <c r="C740" t="s">
        <v>20</v>
      </c>
      <c r="E740">
        <v>1</v>
      </c>
      <c r="G740" s="1"/>
      <c r="H740" s="1">
        <v>750000</v>
      </c>
      <c r="I740" s="1"/>
      <c r="J740">
        <v>1</v>
      </c>
      <c r="K740" s="1">
        <v>750000</v>
      </c>
    </row>
    <row r="741" spans="1:11">
      <c r="A741" t="s">
        <v>12</v>
      </c>
      <c r="C741" t="s">
        <v>21</v>
      </c>
      <c r="E741">
        <v>8</v>
      </c>
      <c r="F741">
        <v>11</v>
      </c>
      <c r="G741" s="1"/>
      <c r="H741" s="1">
        <v>11500500</v>
      </c>
      <c r="I741" s="1">
        <v>22221900</v>
      </c>
      <c r="J741">
        <v>19</v>
      </c>
      <c r="K741" s="1">
        <v>33722400</v>
      </c>
    </row>
    <row r="742" spans="1:11">
      <c r="A742" t="s">
        <v>12</v>
      </c>
      <c r="C742" t="s">
        <v>22</v>
      </c>
      <c r="E742">
        <v>10</v>
      </c>
      <c r="F742">
        <v>4</v>
      </c>
      <c r="G742" s="1"/>
      <c r="H742" s="1">
        <v>18819900</v>
      </c>
      <c r="I742" s="1">
        <v>7780000</v>
      </c>
      <c r="J742">
        <v>14</v>
      </c>
      <c r="K742" s="1">
        <v>26599900</v>
      </c>
    </row>
    <row r="743" spans="1:11">
      <c r="A743" t="s">
        <v>12</v>
      </c>
      <c r="B743" t="s">
        <v>59</v>
      </c>
      <c r="E743">
        <v>57</v>
      </c>
      <c r="F743">
        <v>57</v>
      </c>
      <c r="G743" s="1"/>
      <c r="H743" s="1">
        <v>132868000</v>
      </c>
      <c r="I743" s="1">
        <v>132868000</v>
      </c>
      <c r="J743">
        <v>114</v>
      </c>
      <c r="K743" s="1">
        <v>265736000</v>
      </c>
    </row>
    <row r="744" spans="1:11">
      <c r="A744" t="s">
        <v>12</v>
      </c>
      <c r="B744" t="s">
        <v>60</v>
      </c>
      <c r="C744" t="s">
        <v>14</v>
      </c>
      <c r="E744">
        <v>9</v>
      </c>
      <c r="F744">
        <v>7</v>
      </c>
      <c r="G744" s="1"/>
      <c r="H744" s="1">
        <v>18670000</v>
      </c>
      <c r="I744" s="1">
        <v>12794000</v>
      </c>
      <c r="J744">
        <v>16</v>
      </c>
      <c r="K744" s="1">
        <v>31464000</v>
      </c>
    </row>
    <row r="745" spans="1:11">
      <c r="A745" t="s">
        <v>12</v>
      </c>
      <c r="C745" t="s">
        <v>15</v>
      </c>
      <c r="E745">
        <v>8</v>
      </c>
      <c r="F745">
        <v>6</v>
      </c>
      <c r="G745" s="1"/>
      <c r="H745" s="1">
        <v>15907500</v>
      </c>
      <c r="I745" s="1">
        <v>7320000</v>
      </c>
      <c r="J745">
        <v>14</v>
      </c>
      <c r="K745" s="1">
        <v>23227500</v>
      </c>
    </row>
    <row r="746" spans="1:11">
      <c r="A746" t="s">
        <v>12</v>
      </c>
      <c r="C746" t="s">
        <v>16</v>
      </c>
      <c r="E746">
        <v>17</v>
      </c>
      <c r="F746">
        <v>24</v>
      </c>
      <c r="G746" s="1"/>
      <c r="H746" s="1">
        <v>25776000</v>
      </c>
      <c r="I746" s="1">
        <v>37121450</v>
      </c>
      <c r="J746">
        <v>41</v>
      </c>
      <c r="K746" s="1">
        <v>62897450</v>
      </c>
    </row>
    <row r="747" spans="1:11">
      <c r="A747" t="s">
        <v>12</v>
      </c>
      <c r="C747" t="s">
        <v>17</v>
      </c>
      <c r="G747" s="1"/>
      <c r="H747" s="1"/>
      <c r="I747" s="1"/>
      <c r="K747" s="1"/>
    </row>
    <row r="748" spans="1:11">
      <c r="A748" t="s">
        <v>12</v>
      </c>
      <c r="C748" t="s">
        <v>18</v>
      </c>
      <c r="E748">
        <v>6</v>
      </c>
      <c r="F748">
        <v>8</v>
      </c>
      <c r="G748" s="1"/>
      <c r="H748" s="1">
        <v>16349000</v>
      </c>
      <c r="I748" s="1">
        <v>15351000</v>
      </c>
      <c r="J748">
        <v>14</v>
      </c>
      <c r="K748" s="1">
        <v>31700000</v>
      </c>
    </row>
    <row r="749" spans="1:11">
      <c r="A749" t="s">
        <v>12</v>
      </c>
      <c r="C749" t="s">
        <v>19</v>
      </c>
      <c r="E749">
        <v>26</v>
      </c>
      <c r="F749">
        <v>45</v>
      </c>
      <c r="G749" s="1"/>
      <c r="H749" s="1">
        <v>48192450</v>
      </c>
      <c r="I749" s="1">
        <v>115286500</v>
      </c>
      <c r="J749">
        <v>71</v>
      </c>
      <c r="K749" s="1">
        <v>163478950</v>
      </c>
    </row>
    <row r="750" spans="1:11">
      <c r="A750" t="s">
        <v>12</v>
      </c>
      <c r="C750" t="s">
        <v>20</v>
      </c>
      <c r="E750">
        <v>1</v>
      </c>
      <c r="G750" s="1"/>
      <c r="H750" s="1">
        <v>3150000</v>
      </c>
      <c r="I750" s="1"/>
      <c r="J750">
        <v>1</v>
      </c>
      <c r="K750" s="1">
        <v>3150000</v>
      </c>
    </row>
    <row r="751" spans="1:11">
      <c r="A751" t="s">
        <v>12</v>
      </c>
      <c r="C751" t="s">
        <v>21</v>
      </c>
      <c r="E751">
        <v>28</v>
      </c>
      <c r="F751">
        <v>20</v>
      </c>
      <c r="G751" s="1"/>
      <c r="H751" s="1">
        <v>52162500</v>
      </c>
      <c r="I751" s="1">
        <v>25494500</v>
      </c>
      <c r="J751">
        <v>48</v>
      </c>
      <c r="K751" s="1">
        <v>77657000</v>
      </c>
    </row>
    <row r="752" spans="1:11">
      <c r="A752" t="s">
        <v>12</v>
      </c>
      <c r="C752" t="s">
        <v>22</v>
      </c>
      <c r="E752">
        <v>55</v>
      </c>
      <c r="F752">
        <v>40</v>
      </c>
      <c r="G752" s="1"/>
      <c r="H752" s="1">
        <v>107705968</v>
      </c>
      <c r="I752" s="1">
        <v>74545968</v>
      </c>
      <c r="J752">
        <v>95</v>
      </c>
      <c r="K752" s="1">
        <v>182251936</v>
      </c>
    </row>
    <row r="753" spans="1:11">
      <c r="A753" t="s">
        <v>12</v>
      </c>
      <c r="B753" t="s">
        <v>61</v>
      </c>
      <c r="E753">
        <v>150</v>
      </c>
      <c r="F753">
        <v>150</v>
      </c>
      <c r="G753" s="1"/>
      <c r="H753" s="1">
        <v>287913418</v>
      </c>
      <c r="I753" s="1">
        <v>287913418</v>
      </c>
      <c r="J753">
        <v>300</v>
      </c>
      <c r="K753" s="1">
        <v>575826836</v>
      </c>
    </row>
    <row r="754" spans="1:11">
      <c r="A754" t="s">
        <v>12</v>
      </c>
      <c r="B754" t="s">
        <v>62</v>
      </c>
      <c r="C754" t="s">
        <v>14</v>
      </c>
      <c r="F754">
        <v>2</v>
      </c>
      <c r="G754" s="1"/>
      <c r="H754" s="1"/>
      <c r="I754" s="1">
        <v>4975000</v>
      </c>
      <c r="J754">
        <v>2</v>
      </c>
      <c r="K754" s="1">
        <v>4975000</v>
      </c>
    </row>
    <row r="755" spans="1:11">
      <c r="A755" t="s">
        <v>12</v>
      </c>
      <c r="C755" t="s">
        <v>15</v>
      </c>
      <c r="E755">
        <v>2</v>
      </c>
      <c r="F755">
        <v>1</v>
      </c>
      <c r="G755" s="1"/>
      <c r="H755" s="1">
        <v>4835000</v>
      </c>
      <c r="I755" s="1">
        <v>2200000</v>
      </c>
      <c r="J755">
        <v>3</v>
      </c>
      <c r="K755" s="1">
        <v>7035000</v>
      </c>
    </row>
    <row r="756" spans="1:11">
      <c r="A756" t="s">
        <v>12</v>
      </c>
      <c r="C756" t="s">
        <v>16</v>
      </c>
      <c r="E756">
        <v>9</v>
      </c>
      <c r="F756">
        <v>12</v>
      </c>
      <c r="G756" s="1"/>
      <c r="H756" s="1">
        <v>31444000</v>
      </c>
      <c r="I756" s="1">
        <v>29306500</v>
      </c>
      <c r="J756">
        <v>21</v>
      </c>
      <c r="K756" s="1">
        <v>60750500</v>
      </c>
    </row>
    <row r="757" spans="1:11">
      <c r="A757" t="s">
        <v>12</v>
      </c>
      <c r="C757" t="s">
        <v>17</v>
      </c>
      <c r="G757" s="1"/>
      <c r="H757" s="1"/>
      <c r="I757" s="1"/>
      <c r="K757" s="1"/>
    </row>
    <row r="758" spans="1:11">
      <c r="A758" t="s">
        <v>12</v>
      </c>
      <c r="C758" t="s">
        <v>18</v>
      </c>
      <c r="F758">
        <v>2</v>
      </c>
      <c r="G758" s="1"/>
      <c r="H758" s="1"/>
      <c r="I758" s="1">
        <v>8087500</v>
      </c>
      <c r="J758">
        <v>2</v>
      </c>
      <c r="K758" s="1">
        <v>8087500</v>
      </c>
    </row>
    <row r="759" spans="1:11">
      <c r="A759" t="s">
        <v>12</v>
      </c>
      <c r="C759" t="s">
        <v>19</v>
      </c>
      <c r="E759">
        <v>17</v>
      </c>
      <c r="F759">
        <v>19</v>
      </c>
      <c r="G759" s="1"/>
      <c r="H759" s="1">
        <v>62717500</v>
      </c>
      <c r="I759" s="1">
        <v>66168000</v>
      </c>
      <c r="J759">
        <v>36</v>
      </c>
      <c r="K759" s="1">
        <v>128885500</v>
      </c>
    </row>
    <row r="760" spans="1:11">
      <c r="A760" t="s">
        <v>12</v>
      </c>
      <c r="C760" t="s">
        <v>20</v>
      </c>
      <c r="E760">
        <v>2</v>
      </c>
      <c r="G760" s="1"/>
      <c r="H760" s="1">
        <v>3975000</v>
      </c>
      <c r="I760" s="1"/>
      <c r="J760">
        <v>2</v>
      </c>
      <c r="K760" s="1">
        <v>3975000</v>
      </c>
    </row>
    <row r="761" spans="1:11">
      <c r="A761" t="s">
        <v>12</v>
      </c>
      <c r="C761" t="s">
        <v>21</v>
      </c>
      <c r="E761">
        <v>18</v>
      </c>
      <c r="F761">
        <v>14</v>
      </c>
      <c r="G761" s="1"/>
      <c r="H761" s="1">
        <v>58007290</v>
      </c>
      <c r="I761" s="1">
        <v>38990000</v>
      </c>
      <c r="J761">
        <v>32</v>
      </c>
      <c r="K761" s="1">
        <v>96997290</v>
      </c>
    </row>
    <row r="762" spans="1:11">
      <c r="A762" t="s">
        <v>12</v>
      </c>
      <c r="C762" t="s">
        <v>22</v>
      </c>
      <c r="E762">
        <v>26</v>
      </c>
      <c r="F762">
        <v>24</v>
      </c>
      <c r="G762" s="1"/>
      <c r="H762" s="1">
        <v>63900500</v>
      </c>
      <c r="I762" s="1">
        <v>75152290</v>
      </c>
      <c r="J762">
        <v>50</v>
      </c>
      <c r="K762" s="1">
        <v>139052790</v>
      </c>
    </row>
    <row r="763" spans="1:11">
      <c r="A763" t="s">
        <v>12</v>
      </c>
      <c r="B763" t="s">
        <v>63</v>
      </c>
      <c r="E763">
        <v>74</v>
      </c>
      <c r="F763">
        <v>74</v>
      </c>
      <c r="G763" s="1"/>
      <c r="H763" s="1">
        <v>224879290</v>
      </c>
      <c r="I763" s="1">
        <v>224879290</v>
      </c>
      <c r="J763">
        <v>148</v>
      </c>
      <c r="K763" s="1">
        <v>449758580</v>
      </c>
    </row>
    <row r="764" spans="1:11">
      <c r="A764" t="s">
        <v>12</v>
      </c>
      <c r="B764" t="s">
        <v>64</v>
      </c>
      <c r="C764" t="s">
        <v>14</v>
      </c>
      <c r="E764">
        <v>2</v>
      </c>
      <c r="F764">
        <v>3</v>
      </c>
      <c r="G764" s="1"/>
      <c r="H764" s="1">
        <v>10525000</v>
      </c>
      <c r="I764" s="1">
        <v>12525000</v>
      </c>
      <c r="J764">
        <v>5</v>
      </c>
      <c r="K764" s="1">
        <v>23050000</v>
      </c>
    </row>
    <row r="765" spans="1:11">
      <c r="A765" t="s">
        <v>12</v>
      </c>
      <c r="C765" t="s">
        <v>15</v>
      </c>
      <c r="G765" s="1"/>
      <c r="H765" s="1"/>
      <c r="I765" s="1"/>
      <c r="K765" s="1"/>
    </row>
    <row r="766" spans="1:11">
      <c r="A766" t="s">
        <v>12</v>
      </c>
      <c r="C766" t="s">
        <v>16</v>
      </c>
      <c r="E766">
        <v>8</v>
      </c>
      <c r="F766">
        <v>5</v>
      </c>
      <c r="G766" s="1"/>
      <c r="H766" s="1">
        <v>41808000</v>
      </c>
      <c r="I766" s="1">
        <v>23650000</v>
      </c>
      <c r="J766">
        <v>13</v>
      </c>
      <c r="K766" s="1">
        <v>65458000</v>
      </c>
    </row>
    <row r="767" spans="1:11">
      <c r="A767" t="s">
        <v>12</v>
      </c>
      <c r="C767" t="s">
        <v>17</v>
      </c>
      <c r="G767" s="1"/>
      <c r="H767" s="1"/>
      <c r="I767" s="1"/>
      <c r="K767" s="1"/>
    </row>
    <row r="768" spans="1:11">
      <c r="A768" t="s">
        <v>12</v>
      </c>
      <c r="C768" t="s">
        <v>18</v>
      </c>
      <c r="E768">
        <v>2</v>
      </c>
      <c r="F768">
        <v>4</v>
      </c>
      <c r="G768" s="1"/>
      <c r="H768" s="1">
        <v>5430000</v>
      </c>
      <c r="I768" s="1">
        <v>13507500</v>
      </c>
      <c r="J768">
        <v>6</v>
      </c>
      <c r="K768" s="1">
        <v>18937500</v>
      </c>
    </row>
    <row r="769" spans="1:11">
      <c r="A769" t="s">
        <v>12</v>
      </c>
      <c r="C769" t="s">
        <v>19</v>
      </c>
      <c r="E769">
        <v>17</v>
      </c>
      <c r="F769">
        <v>14</v>
      </c>
      <c r="G769" s="1"/>
      <c r="H769" s="1">
        <v>116380000</v>
      </c>
      <c r="I769" s="1">
        <v>92198000</v>
      </c>
      <c r="J769">
        <v>31</v>
      </c>
      <c r="K769" s="1">
        <v>208578000</v>
      </c>
    </row>
    <row r="770" spans="1:11">
      <c r="A770" t="s">
        <v>12</v>
      </c>
      <c r="C770" t="s">
        <v>20</v>
      </c>
      <c r="E770">
        <v>3</v>
      </c>
      <c r="F770">
        <v>3</v>
      </c>
      <c r="G770" s="1"/>
      <c r="H770" s="1">
        <v>18300000</v>
      </c>
      <c r="I770" s="1">
        <v>15455000</v>
      </c>
      <c r="J770">
        <v>6</v>
      </c>
      <c r="K770" s="1">
        <v>33755000</v>
      </c>
    </row>
    <row r="771" spans="1:11">
      <c r="A771" t="s">
        <v>12</v>
      </c>
      <c r="C771" t="s">
        <v>21</v>
      </c>
      <c r="E771">
        <v>13</v>
      </c>
      <c r="F771">
        <v>11</v>
      </c>
      <c r="G771" s="1"/>
      <c r="H771" s="1">
        <v>107950000</v>
      </c>
      <c r="I771" s="1">
        <v>80205000</v>
      </c>
      <c r="J771">
        <v>24</v>
      </c>
      <c r="K771" s="1">
        <v>188155000</v>
      </c>
    </row>
    <row r="772" spans="1:11">
      <c r="A772" t="s">
        <v>12</v>
      </c>
      <c r="C772" t="s">
        <v>22</v>
      </c>
      <c r="E772">
        <v>22</v>
      </c>
      <c r="F772">
        <v>27</v>
      </c>
      <c r="G772" s="1"/>
      <c r="H772" s="1">
        <v>140507500</v>
      </c>
      <c r="I772" s="1">
        <v>203360000</v>
      </c>
      <c r="J772">
        <v>49</v>
      </c>
      <c r="K772" s="1">
        <v>343867500</v>
      </c>
    </row>
    <row r="773" spans="1:11">
      <c r="A773" t="s">
        <v>12</v>
      </c>
      <c r="B773" t="s">
        <v>65</v>
      </c>
      <c r="E773">
        <v>67</v>
      </c>
      <c r="F773">
        <v>67</v>
      </c>
      <c r="G773" s="1"/>
      <c r="H773" s="1">
        <v>440900500</v>
      </c>
      <c r="I773" s="1">
        <v>440900500</v>
      </c>
      <c r="J773">
        <v>134</v>
      </c>
      <c r="K773" s="1">
        <v>881801000</v>
      </c>
    </row>
    <row r="774" spans="1:11">
      <c r="A774" t="s">
        <v>12</v>
      </c>
      <c r="B774" t="s">
        <v>66</v>
      </c>
      <c r="C774" t="s">
        <v>14</v>
      </c>
      <c r="E774">
        <v>3</v>
      </c>
      <c r="G774" s="1"/>
      <c r="H774" s="1">
        <v>3625000</v>
      </c>
      <c r="I774" s="1"/>
      <c r="J774">
        <v>3</v>
      </c>
      <c r="K774" s="1">
        <v>3625000</v>
      </c>
    </row>
    <row r="775" spans="1:11">
      <c r="A775" t="s">
        <v>12</v>
      </c>
      <c r="C775" t="s">
        <v>15</v>
      </c>
      <c r="E775">
        <v>1</v>
      </c>
      <c r="F775">
        <v>4</v>
      </c>
      <c r="G775" s="1"/>
      <c r="H775" s="1">
        <v>3025000</v>
      </c>
      <c r="I775" s="1">
        <v>5672500</v>
      </c>
      <c r="J775">
        <v>5</v>
      </c>
      <c r="K775" s="1">
        <v>8697500</v>
      </c>
    </row>
    <row r="776" spans="1:11">
      <c r="A776" t="s">
        <v>12</v>
      </c>
      <c r="C776" t="s">
        <v>16</v>
      </c>
      <c r="E776">
        <v>6</v>
      </c>
      <c r="F776">
        <v>9</v>
      </c>
      <c r="G776" s="1"/>
      <c r="H776" s="1">
        <v>4739600</v>
      </c>
      <c r="I776" s="1">
        <v>11649600</v>
      </c>
      <c r="J776">
        <v>15</v>
      </c>
      <c r="K776" s="1">
        <v>16389200</v>
      </c>
    </row>
    <row r="777" spans="1:11">
      <c r="A777" t="s">
        <v>12</v>
      </c>
      <c r="C777" t="s">
        <v>17</v>
      </c>
      <c r="G777" s="1"/>
      <c r="H777" s="1"/>
      <c r="I777" s="1"/>
      <c r="K777" s="1"/>
    </row>
    <row r="778" spans="1:11">
      <c r="A778" t="s">
        <v>12</v>
      </c>
      <c r="C778" t="s">
        <v>18</v>
      </c>
      <c r="E778">
        <v>8</v>
      </c>
      <c r="F778">
        <v>10</v>
      </c>
      <c r="G778" s="1"/>
      <c r="H778" s="1">
        <v>10783000</v>
      </c>
      <c r="I778" s="1">
        <v>12297000</v>
      </c>
      <c r="J778">
        <v>18</v>
      </c>
      <c r="K778" s="1">
        <v>23080000</v>
      </c>
    </row>
    <row r="779" spans="1:11">
      <c r="A779" t="s">
        <v>12</v>
      </c>
      <c r="C779" t="s">
        <v>19</v>
      </c>
      <c r="E779">
        <v>6</v>
      </c>
      <c r="F779">
        <v>1</v>
      </c>
      <c r="G779" s="1"/>
      <c r="H779" s="1">
        <v>11879000</v>
      </c>
      <c r="I779" s="1">
        <v>2100000</v>
      </c>
      <c r="J779">
        <v>7</v>
      </c>
      <c r="K779" s="1">
        <v>13979000</v>
      </c>
    </row>
    <row r="780" spans="1:11">
      <c r="A780" t="s">
        <v>12</v>
      </c>
      <c r="C780" t="s">
        <v>20</v>
      </c>
      <c r="E780">
        <v>1</v>
      </c>
      <c r="G780" s="1"/>
      <c r="H780" s="1">
        <v>1000000</v>
      </c>
      <c r="I780" s="1"/>
      <c r="J780">
        <v>1</v>
      </c>
      <c r="K780" s="1">
        <v>1000000</v>
      </c>
    </row>
    <row r="781" spans="1:11">
      <c r="A781" t="s">
        <v>12</v>
      </c>
      <c r="C781" t="s">
        <v>21</v>
      </c>
      <c r="E781">
        <v>19</v>
      </c>
      <c r="F781">
        <v>23</v>
      </c>
      <c r="G781" s="1"/>
      <c r="H781" s="1">
        <v>29102000</v>
      </c>
      <c r="I781" s="1">
        <v>41367000</v>
      </c>
      <c r="J781">
        <v>42</v>
      </c>
      <c r="K781" s="1">
        <v>70469000</v>
      </c>
    </row>
    <row r="782" spans="1:11">
      <c r="A782" t="s">
        <v>12</v>
      </c>
      <c r="C782" t="s">
        <v>22</v>
      </c>
      <c r="E782">
        <v>27</v>
      </c>
      <c r="F782">
        <v>24</v>
      </c>
      <c r="G782" s="1"/>
      <c r="H782" s="1">
        <v>26581497</v>
      </c>
      <c r="I782" s="1">
        <v>17648997</v>
      </c>
      <c r="J782">
        <v>51</v>
      </c>
      <c r="K782" s="1">
        <v>44230494</v>
      </c>
    </row>
    <row r="783" spans="1:11">
      <c r="A783" t="s">
        <v>12</v>
      </c>
      <c r="B783" t="s">
        <v>67</v>
      </c>
      <c r="E783">
        <v>71</v>
      </c>
      <c r="F783">
        <v>71</v>
      </c>
      <c r="G783" s="1"/>
      <c r="H783" s="1">
        <v>90735097</v>
      </c>
      <c r="I783" s="1">
        <v>90735097</v>
      </c>
      <c r="J783">
        <v>142</v>
      </c>
      <c r="K783" s="1">
        <v>181470194</v>
      </c>
    </row>
    <row r="784" spans="1:11">
      <c r="A784" t="s">
        <v>12</v>
      </c>
      <c r="B784" t="s">
        <v>68</v>
      </c>
      <c r="C784" t="s">
        <v>14</v>
      </c>
      <c r="E784">
        <v>5</v>
      </c>
      <c r="F784">
        <v>2</v>
      </c>
      <c r="G784" s="1"/>
      <c r="H784" s="1">
        <v>1626456</v>
      </c>
      <c r="I784" s="1">
        <v>1695000</v>
      </c>
      <c r="J784">
        <v>7</v>
      </c>
      <c r="K784" s="1">
        <v>3321456</v>
      </c>
    </row>
    <row r="785" spans="1:11">
      <c r="A785" t="s">
        <v>12</v>
      </c>
      <c r="C785" t="s">
        <v>15</v>
      </c>
      <c r="E785">
        <v>6</v>
      </c>
      <c r="F785">
        <v>6</v>
      </c>
      <c r="G785" s="1"/>
      <c r="H785" s="1">
        <v>1685300</v>
      </c>
      <c r="I785" s="1">
        <v>2807800</v>
      </c>
      <c r="J785">
        <v>12</v>
      </c>
      <c r="K785" s="1">
        <v>4493100</v>
      </c>
    </row>
    <row r="786" spans="1:11">
      <c r="A786" t="s">
        <v>12</v>
      </c>
      <c r="C786" t="s">
        <v>16</v>
      </c>
      <c r="E786">
        <v>10</v>
      </c>
      <c r="F786">
        <v>13</v>
      </c>
      <c r="G786" s="1"/>
      <c r="H786" s="1">
        <v>5223110</v>
      </c>
      <c r="I786" s="1">
        <v>4521800</v>
      </c>
      <c r="J786">
        <v>23</v>
      </c>
      <c r="K786" s="1">
        <v>9744910</v>
      </c>
    </row>
    <row r="787" spans="1:11">
      <c r="A787" t="s">
        <v>12</v>
      </c>
      <c r="C787" t="s">
        <v>17</v>
      </c>
      <c r="F787">
        <v>2</v>
      </c>
      <c r="G787" s="1"/>
      <c r="H787" s="1"/>
      <c r="I787" s="1">
        <v>318000</v>
      </c>
      <c r="J787">
        <v>2</v>
      </c>
      <c r="K787" s="1">
        <v>318000</v>
      </c>
    </row>
    <row r="788" spans="1:11">
      <c r="A788" t="s">
        <v>12</v>
      </c>
      <c r="C788" t="s">
        <v>18</v>
      </c>
      <c r="E788">
        <v>16</v>
      </c>
      <c r="F788">
        <v>13</v>
      </c>
      <c r="G788" s="1"/>
      <c r="H788" s="1">
        <v>8494000</v>
      </c>
      <c r="I788" s="1">
        <v>3115900</v>
      </c>
      <c r="J788">
        <v>29</v>
      </c>
      <c r="K788" s="1">
        <v>11609900</v>
      </c>
    </row>
    <row r="789" spans="1:11">
      <c r="A789" t="s">
        <v>12</v>
      </c>
      <c r="C789" t="s">
        <v>19</v>
      </c>
      <c r="E789">
        <v>7</v>
      </c>
      <c r="F789">
        <v>4</v>
      </c>
      <c r="G789" s="1"/>
      <c r="H789" s="1">
        <v>6255780</v>
      </c>
      <c r="I789" s="1">
        <v>4958780</v>
      </c>
      <c r="J789">
        <v>11</v>
      </c>
      <c r="K789" s="1">
        <v>11214560</v>
      </c>
    </row>
    <row r="790" spans="1:11">
      <c r="A790" t="s">
        <v>12</v>
      </c>
      <c r="C790" t="s">
        <v>20</v>
      </c>
      <c r="F790">
        <v>1</v>
      </c>
      <c r="G790" s="1"/>
      <c r="H790" s="1"/>
      <c r="I790" s="1">
        <v>260000</v>
      </c>
      <c r="J790">
        <v>1</v>
      </c>
      <c r="K790" s="1">
        <v>260000</v>
      </c>
    </row>
    <row r="791" spans="1:11">
      <c r="A791" t="s">
        <v>12</v>
      </c>
      <c r="C791" t="s">
        <v>21</v>
      </c>
      <c r="E791">
        <v>10</v>
      </c>
      <c r="F791">
        <v>5</v>
      </c>
      <c r="G791" s="1"/>
      <c r="H791" s="1">
        <v>4967735</v>
      </c>
      <c r="I791" s="1">
        <v>2023000</v>
      </c>
      <c r="J791">
        <v>15</v>
      </c>
      <c r="K791" s="1">
        <v>6990735</v>
      </c>
    </row>
    <row r="792" spans="1:11">
      <c r="A792" t="s">
        <v>12</v>
      </c>
      <c r="C792" t="s">
        <v>22</v>
      </c>
      <c r="E792">
        <v>98</v>
      </c>
      <c r="F792">
        <v>106</v>
      </c>
      <c r="G792" s="1"/>
      <c r="H792" s="1">
        <v>33987580</v>
      </c>
      <c r="I792" s="1">
        <v>42539681</v>
      </c>
      <c r="J792">
        <v>204</v>
      </c>
      <c r="K792" s="1">
        <v>76527261</v>
      </c>
    </row>
    <row r="793" spans="1:11">
      <c r="A793" t="s">
        <v>12</v>
      </c>
      <c r="B793" t="s">
        <v>69</v>
      </c>
      <c r="E793">
        <v>152</v>
      </c>
      <c r="F793">
        <v>152</v>
      </c>
      <c r="G793" s="1"/>
      <c r="H793" s="1">
        <v>62239961</v>
      </c>
      <c r="I793" s="1">
        <v>62239961</v>
      </c>
      <c r="J793">
        <v>304</v>
      </c>
      <c r="K793" s="1">
        <v>124479922</v>
      </c>
    </row>
    <row r="794" spans="1:11">
      <c r="A794" t="s">
        <v>12</v>
      </c>
      <c r="B794" t="s">
        <v>70</v>
      </c>
      <c r="C794" t="s">
        <v>14</v>
      </c>
      <c r="E794">
        <v>13</v>
      </c>
      <c r="F794">
        <v>4</v>
      </c>
      <c r="G794" s="1"/>
      <c r="H794" s="1">
        <v>9606604</v>
      </c>
      <c r="I794" s="1">
        <v>3325000</v>
      </c>
      <c r="J794">
        <v>17</v>
      </c>
      <c r="K794" s="1">
        <v>12931604</v>
      </c>
    </row>
    <row r="795" spans="1:11">
      <c r="A795" t="s">
        <v>12</v>
      </c>
      <c r="C795" t="s">
        <v>15</v>
      </c>
      <c r="E795">
        <v>20</v>
      </c>
      <c r="F795">
        <v>16</v>
      </c>
      <c r="G795" s="1"/>
      <c r="H795" s="1">
        <v>10330888</v>
      </c>
      <c r="I795" s="1">
        <v>7729900</v>
      </c>
      <c r="J795">
        <v>36</v>
      </c>
      <c r="K795" s="1">
        <v>18060788</v>
      </c>
    </row>
    <row r="796" spans="1:11">
      <c r="A796" t="s">
        <v>12</v>
      </c>
      <c r="C796" t="s">
        <v>16</v>
      </c>
      <c r="E796">
        <v>31</v>
      </c>
      <c r="F796">
        <v>26</v>
      </c>
      <c r="G796" s="1"/>
      <c r="H796" s="1">
        <v>19775600</v>
      </c>
      <c r="I796" s="1">
        <v>11185509</v>
      </c>
      <c r="J796">
        <v>57</v>
      </c>
      <c r="K796" s="1">
        <v>30961109</v>
      </c>
    </row>
    <row r="797" spans="1:11">
      <c r="A797" t="s">
        <v>12</v>
      </c>
      <c r="C797" t="s">
        <v>17</v>
      </c>
      <c r="E797">
        <v>3</v>
      </c>
      <c r="G797" s="1"/>
      <c r="H797" s="1">
        <v>1267858</v>
      </c>
      <c r="I797" s="1"/>
      <c r="J797">
        <v>3</v>
      </c>
      <c r="K797" s="1">
        <v>1267858</v>
      </c>
    </row>
    <row r="798" spans="1:11">
      <c r="A798" t="s">
        <v>12</v>
      </c>
      <c r="C798" t="s">
        <v>18</v>
      </c>
      <c r="E798">
        <v>21</v>
      </c>
      <c r="F798">
        <v>22</v>
      </c>
      <c r="G798" s="1"/>
      <c r="H798" s="1">
        <v>10443425</v>
      </c>
      <c r="I798" s="1">
        <v>8937300</v>
      </c>
      <c r="J798">
        <v>43</v>
      </c>
      <c r="K798" s="1">
        <v>19380725</v>
      </c>
    </row>
    <row r="799" spans="1:11">
      <c r="A799" t="s">
        <v>12</v>
      </c>
      <c r="C799" t="s">
        <v>19</v>
      </c>
      <c r="E799">
        <v>15</v>
      </c>
      <c r="F799">
        <v>18</v>
      </c>
      <c r="G799" s="1"/>
      <c r="H799" s="1">
        <v>16501269</v>
      </c>
      <c r="I799" s="1">
        <v>11922000</v>
      </c>
      <c r="J799">
        <v>33</v>
      </c>
      <c r="K799" s="1">
        <v>28423269</v>
      </c>
    </row>
    <row r="800" spans="1:11">
      <c r="A800" t="s">
        <v>12</v>
      </c>
      <c r="C800" t="s">
        <v>20</v>
      </c>
      <c r="E800">
        <v>12</v>
      </c>
      <c r="F800">
        <v>7</v>
      </c>
      <c r="G800" s="1"/>
      <c r="H800" s="1">
        <v>9502317</v>
      </c>
      <c r="I800" s="1">
        <v>9073000</v>
      </c>
      <c r="J800">
        <v>19</v>
      </c>
      <c r="K800" s="1">
        <v>18575317</v>
      </c>
    </row>
    <row r="801" spans="1:11">
      <c r="A801" t="s">
        <v>12</v>
      </c>
      <c r="C801" t="s">
        <v>21</v>
      </c>
      <c r="E801">
        <v>53</v>
      </c>
      <c r="F801">
        <v>79</v>
      </c>
      <c r="G801" s="1"/>
      <c r="H801" s="1">
        <v>55662620</v>
      </c>
      <c r="I801" s="1">
        <v>68873650</v>
      </c>
      <c r="J801">
        <v>132</v>
      </c>
      <c r="K801" s="1">
        <v>124536270</v>
      </c>
    </row>
    <row r="802" spans="1:11">
      <c r="A802" t="s">
        <v>12</v>
      </c>
      <c r="C802" t="s">
        <v>22</v>
      </c>
      <c r="E802">
        <v>169</v>
      </c>
      <c r="F802">
        <v>165</v>
      </c>
      <c r="G802" s="1"/>
      <c r="H802" s="1">
        <v>147066023</v>
      </c>
      <c r="I802" s="1">
        <v>159110245</v>
      </c>
      <c r="J802">
        <v>334</v>
      </c>
      <c r="K802" s="1">
        <v>306176268</v>
      </c>
    </row>
    <row r="803" spans="1:11">
      <c r="A803" t="s">
        <v>12</v>
      </c>
      <c r="B803" t="s">
        <v>71</v>
      </c>
      <c r="E803">
        <v>337</v>
      </c>
      <c r="F803">
        <v>337</v>
      </c>
      <c r="G803" s="1"/>
      <c r="H803" s="1">
        <v>280156604</v>
      </c>
      <c r="I803" s="1">
        <v>280156604</v>
      </c>
      <c r="J803">
        <v>674</v>
      </c>
      <c r="K803" s="1">
        <v>560313208</v>
      </c>
    </row>
    <row r="804" spans="1:11">
      <c r="A804" t="s">
        <v>12</v>
      </c>
      <c r="B804" t="s">
        <v>72</v>
      </c>
      <c r="C804" t="s">
        <v>14</v>
      </c>
      <c r="E804">
        <v>14</v>
      </c>
      <c r="F804">
        <v>11</v>
      </c>
      <c r="G804" s="1"/>
      <c r="H804" s="1">
        <v>14184000</v>
      </c>
      <c r="I804" s="1">
        <v>14810500</v>
      </c>
      <c r="J804">
        <v>25</v>
      </c>
      <c r="K804" s="1">
        <v>28994500</v>
      </c>
    </row>
    <row r="805" spans="1:11">
      <c r="A805" t="s">
        <v>12</v>
      </c>
      <c r="C805" t="s">
        <v>15</v>
      </c>
      <c r="E805">
        <v>4</v>
      </c>
      <c r="F805">
        <v>6</v>
      </c>
      <c r="G805" s="1"/>
      <c r="H805" s="1">
        <v>2720000</v>
      </c>
      <c r="I805" s="1">
        <v>3878000</v>
      </c>
      <c r="J805">
        <v>10</v>
      </c>
      <c r="K805" s="1">
        <v>6598000</v>
      </c>
    </row>
    <row r="806" spans="1:11">
      <c r="A806" t="s">
        <v>12</v>
      </c>
      <c r="C806" t="s">
        <v>16</v>
      </c>
      <c r="E806">
        <v>25</v>
      </c>
      <c r="F806">
        <v>22</v>
      </c>
      <c r="G806" s="1"/>
      <c r="H806" s="1">
        <v>23209125</v>
      </c>
      <c r="I806" s="1">
        <v>25252500</v>
      </c>
      <c r="J806">
        <v>47</v>
      </c>
      <c r="K806" s="1">
        <v>48461625</v>
      </c>
    </row>
    <row r="807" spans="1:11">
      <c r="A807" t="s">
        <v>12</v>
      </c>
      <c r="C807" t="s">
        <v>17</v>
      </c>
      <c r="G807" s="1"/>
      <c r="H807" s="1"/>
      <c r="I807" s="1"/>
      <c r="K807" s="1"/>
    </row>
    <row r="808" spans="1:11">
      <c r="A808" t="s">
        <v>12</v>
      </c>
      <c r="C808" t="s">
        <v>18</v>
      </c>
      <c r="E808">
        <v>13</v>
      </c>
      <c r="F808">
        <v>11</v>
      </c>
      <c r="G808" s="1"/>
      <c r="H808" s="1">
        <v>8240000</v>
      </c>
      <c r="I808" s="1">
        <v>7633000</v>
      </c>
      <c r="J808">
        <v>24</v>
      </c>
      <c r="K808" s="1">
        <v>15873000</v>
      </c>
    </row>
    <row r="809" spans="1:11">
      <c r="A809" t="s">
        <v>12</v>
      </c>
      <c r="C809" t="s">
        <v>19</v>
      </c>
      <c r="E809">
        <v>21</v>
      </c>
      <c r="F809">
        <v>33</v>
      </c>
      <c r="G809" s="1"/>
      <c r="H809" s="1">
        <v>36307500</v>
      </c>
      <c r="I809" s="1">
        <v>48436125</v>
      </c>
      <c r="J809">
        <v>54</v>
      </c>
      <c r="K809" s="1">
        <v>84743625</v>
      </c>
    </row>
    <row r="810" spans="1:11">
      <c r="A810" t="s">
        <v>12</v>
      </c>
      <c r="C810" t="s">
        <v>20</v>
      </c>
      <c r="E810">
        <v>1</v>
      </c>
      <c r="F810">
        <v>3</v>
      </c>
      <c r="G810" s="1"/>
      <c r="H810" s="1">
        <v>3450000</v>
      </c>
      <c r="I810" s="1">
        <v>2816000</v>
      </c>
      <c r="J810">
        <v>4</v>
      </c>
      <c r="K810" s="1">
        <v>6266000</v>
      </c>
    </row>
    <row r="811" spans="1:11">
      <c r="A811" t="s">
        <v>12</v>
      </c>
      <c r="C811" t="s">
        <v>21</v>
      </c>
      <c r="E811">
        <v>19</v>
      </c>
      <c r="F811">
        <v>21</v>
      </c>
      <c r="G811" s="1"/>
      <c r="H811" s="1">
        <v>21731000</v>
      </c>
      <c r="I811" s="1">
        <v>32090000</v>
      </c>
      <c r="J811">
        <v>40</v>
      </c>
      <c r="K811" s="1">
        <v>53821000</v>
      </c>
    </row>
    <row r="812" spans="1:11">
      <c r="A812" t="s">
        <v>12</v>
      </c>
      <c r="C812" t="s">
        <v>22</v>
      </c>
      <c r="E812">
        <v>57</v>
      </c>
      <c r="F812">
        <v>47</v>
      </c>
      <c r="G812" s="1"/>
      <c r="H812" s="1">
        <v>65117374</v>
      </c>
      <c r="I812" s="1">
        <v>40042874</v>
      </c>
      <c r="J812">
        <v>104</v>
      </c>
      <c r="K812" s="1">
        <v>105160248</v>
      </c>
    </row>
    <row r="813" spans="1:11">
      <c r="A813" t="s">
        <v>12</v>
      </c>
      <c r="B813" t="s">
        <v>73</v>
      </c>
      <c r="E813">
        <v>154</v>
      </c>
      <c r="F813">
        <v>154</v>
      </c>
      <c r="G813" s="1"/>
      <c r="H813" s="1">
        <v>174958999</v>
      </c>
      <c r="I813" s="1">
        <v>174958999</v>
      </c>
      <c r="J813">
        <v>308</v>
      </c>
      <c r="K813" s="1">
        <v>349917998</v>
      </c>
    </row>
    <row r="814" spans="1:11">
      <c r="A814" t="s">
        <v>12</v>
      </c>
      <c r="B814" t="s">
        <v>74</v>
      </c>
      <c r="C814" t="s">
        <v>14</v>
      </c>
      <c r="F814">
        <v>2</v>
      </c>
      <c r="G814" s="1"/>
      <c r="H814" s="1"/>
      <c r="I814" s="1">
        <v>3000000</v>
      </c>
      <c r="J814">
        <v>2</v>
      </c>
      <c r="K814" s="1">
        <v>3000000</v>
      </c>
    </row>
    <row r="815" spans="1:11">
      <c r="A815" t="s">
        <v>12</v>
      </c>
      <c r="C815" t="s">
        <v>15</v>
      </c>
      <c r="E815">
        <v>1</v>
      </c>
      <c r="F815">
        <v>12</v>
      </c>
      <c r="G815" s="1"/>
      <c r="H815" s="1">
        <v>645000</v>
      </c>
      <c r="I815" s="1">
        <v>12306001</v>
      </c>
      <c r="J815">
        <v>13</v>
      </c>
      <c r="K815" s="1">
        <v>12951001</v>
      </c>
    </row>
    <row r="816" spans="1:11">
      <c r="A816" t="s">
        <v>12</v>
      </c>
      <c r="C816" t="s">
        <v>16</v>
      </c>
      <c r="E816">
        <v>6</v>
      </c>
      <c r="F816">
        <v>5</v>
      </c>
      <c r="G816" s="1"/>
      <c r="H816" s="1">
        <v>6170000</v>
      </c>
      <c r="I816" s="1">
        <v>9100000</v>
      </c>
      <c r="J816">
        <v>11</v>
      </c>
      <c r="K816" s="1">
        <v>15270000</v>
      </c>
    </row>
    <row r="817" spans="1:11">
      <c r="A817" t="s">
        <v>12</v>
      </c>
      <c r="C817" t="s">
        <v>17</v>
      </c>
      <c r="F817">
        <v>1</v>
      </c>
      <c r="G817" s="1"/>
      <c r="H817" s="1"/>
      <c r="I817" s="1">
        <v>750000</v>
      </c>
      <c r="J817">
        <v>1</v>
      </c>
      <c r="K817" s="1">
        <v>750000</v>
      </c>
    </row>
    <row r="818" spans="1:11">
      <c r="A818" t="s">
        <v>12</v>
      </c>
      <c r="C818" t="s">
        <v>18</v>
      </c>
      <c r="E818">
        <v>2</v>
      </c>
      <c r="F818">
        <v>1</v>
      </c>
      <c r="G818" s="1"/>
      <c r="H818" s="1">
        <v>2301000</v>
      </c>
      <c r="I818" s="1">
        <v>975000</v>
      </c>
      <c r="J818">
        <v>3</v>
      </c>
      <c r="K818" s="1">
        <v>3276000</v>
      </c>
    </row>
    <row r="819" spans="1:11">
      <c r="A819" t="s">
        <v>12</v>
      </c>
      <c r="C819" t="s">
        <v>19</v>
      </c>
      <c r="E819">
        <v>8</v>
      </c>
      <c r="F819">
        <v>4</v>
      </c>
      <c r="G819" s="1"/>
      <c r="H819" s="1">
        <v>13700001</v>
      </c>
      <c r="I819" s="1">
        <v>4180000</v>
      </c>
      <c r="J819">
        <v>12</v>
      </c>
      <c r="K819" s="1">
        <v>17880001</v>
      </c>
    </row>
    <row r="820" spans="1:11">
      <c r="A820" t="s">
        <v>12</v>
      </c>
      <c r="C820" t="s">
        <v>20</v>
      </c>
      <c r="G820" s="1"/>
      <c r="H820" s="1"/>
      <c r="I820" s="1"/>
      <c r="K820" s="1"/>
    </row>
    <row r="821" spans="1:11">
      <c r="A821" t="s">
        <v>12</v>
      </c>
      <c r="C821" t="s">
        <v>21</v>
      </c>
      <c r="E821">
        <v>8</v>
      </c>
      <c r="F821">
        <v>6</v>
      </c>
      <c r="G821" s="1"/>
      <c r="H821" s="1">
        <v>8127500</v>
      </c>
      <c r="I821" s="1">
        <v>7495000</v>
      </c>
      <c r="J821">
        <v>14</v>
      </c>
      <c r="K821" s="1">
        <v>15622500</v>
      </c>
    </row>
    <row r="822" spans="1:11">
      <c r="A822" t="s">
        <v>12</v>
      </c>
      <c r="C822" t="s">
        <v>22</v>
      </c>
      <c r="E822">
        <v>10</v>
      </c>
      <c r="F822">
        <v>4</v>
      </c>
      <c r="G822" s="1"/>
      <c r="H822" s="1">
        <v>10449000</v>
      </c>
      <c r="I822" s="1">
        <v>3586500</v>
      </c>
      <c r="J822">
        <v>14</v>
      </c>
      <c r="K822" s="1">
        <v>14035500</v>
      </c>
    </row>
    <row r="823" spans="1:11">
      <c r="A823" t="s">
        <v>12</v>
      </c>
      <c r="B823" t="s">
        <v>75</v>
      </c>
      <c r="E823">
        <v>35</v>
      </c>
      <c r="F823">
        <v>35</v>
      </c>
      <c r="G823" s="1"/>
      <c r="H823" s="1">
        <v>41392501</v>
      </c>
      <c r="I823" s="1">
        <v>41392501</v>
      </c>
      <c r="J823">
        <v>70</v>
      </c>
      <c r="K823" s="1">
        <v>82785002</v>
      </c>
    </row>
    <row r="824" spans="1:11">
      <c r="A824" t="s">
        <v>12</v>
      </c>
      <c r="B824" t="s">
        <v>76</v>
      </c>
      <c r="C824" t="s">
        <v>14</v>
      </c>
      <c r="E824">
        <v>10</v>
      </c>
      <c r="F824">
        <v>13</v>
      </c>
      <c r="G824" s="1"/>
      <c r="H824" s="1">
        <v>5438200</v>
      </c>
      <c r="I824" s="1">
        <v>7053500</v>
      </c>
      <c r="J824">
        <v>23</v>
      </c>
      <c r="K824" s="1">
        <v>12491700</v>
      </c>
    </row>
    <row r="825" spans="1:11">
      <c r="A825" t="s">
        <v>12</v>
      </c>
      <c r="C825" t="s">
        <v>15</v>
      </c>
      <c r="E825">
        <v>7</v>
      </c>
      <c r="F825">
        <v>12</v>
      </c>
      <c r="G825" s="1"/>
      <c r="H825" s="1">
        <v>4229900</v>
      </c>
      <c r="I825" s="1">
        <v>7063000</v>
      </c>
      <c r="J825">
        <v>19</v>
      </c>
      <c r="K825" s="1">
        <v>11292900</v>
      </c>
    </row>
    <row r="826" spans="1:11">
      <c r="A826" t="s">
        <v>12</v>
      </c>
      <c r="C826" t="s">
        <v>16</v>
      </c>
      <c r="E826">
        <v>27</v>
      </c>
      <c r="F826">
        <v>25</v>
      </c>
      <c r="G826" s="1"/>
      <c r="H826" s="1">
        <v>13226000</v>
      </c>
      <c r="I826" s="1">
        <v>15373900</v>
      </c>
      <c r="J826">
        <v>52</v>
      </c>
      <c r="K826" s="1">
        <v>28599900</v>
      </c>
    </row>
    <row r="827" spans="1:11">
      <c r="A827" t="s">
        <v>12</v>
      </c>
      <c r="C827" t="s">
        <v>17</v>
      </c>
      <c r="F827">
        <v>2</v>
      </c>
      <c r="G827" s="1"/>
      <c r="H827" s="1"/>
      <c r="I827" s="1">
        <v>795000</v>
      </c>
      <c r="J827">
        <v>2</v>
      </c>
      <c r="K827" s="1">
        <v>795000</v>
      </c>
    </row>
    <row r="828" spans="1:11">
      <c r="A828" t="s">
        <v>12</v>
      </c>
      <c r="C828" t="s">
        <v>18</v>
      </c>
      <c r="E828">
        <v>14</v>
      </c>
      <c r="F828">
        <v>11</v>
      </c>
      <c r="G828" s="1"/>
      <c r="H828" s="1">
        <v>8105500</v>
      </c>
      <c r="I828" s="1">
        <v>5312700</v>
      </c>
      <c r="J828">
        <v>25</v>
      </c>
      <c r="K828" s="1">
        <v>13418200</v>
      </c>
    </row>
    <row r="829" spans="1:11">
      <c r="A829" t="s">
        <v>12</v>
      </c>
      <c r="C829" t="s">
        <v>19</v>
      </c>
      <c r="E829">
        <v>14</v>
      </c>
      <c r="F829">
        <v>20</v>
      </c>
      <c r="G829" s="1"/>
      <c r="H829" s="1">
        <v>10337500</v>
      </c>
      <c r="I829" s="1">
        <v>17418500</v>
      </c>
      <c r="J829">
        <v>34</v>
      </c>
      <c r="K829" s="1">
        <v>27756000</v>
      </c>
    </row>
    <row r="830" spans="1:11">
      <c r="A830" t="s">
        <v>12</v>
      </c>
      <c r="C830" t="s">
        <v>20</v>
      </c>
      <c r="F830">
        <v>2</v>
      </c>
      <c r="G830" s="1"/>
      <c r="H830" s="1"/>
      <c r="I830" s="1">
        <v>1030000</v>
      </c>
      <c r="J830">
        <v>2</v>
      </c>
      <c r="K830" s="1">
        <v>1030000</v>
      </c>
    </row>
    <row r="831" spans="1:11">
      <c r="A831" t="s">
        <v>12</v>
      </c>
      <c r="C831" t="s">
        <v>21</v>
      </c>
      <c r="E831">
        <v>39</v>
      </c>
      <c r="F831">
        <v>35</v>
      </c>
      <c r="G831" s="1"/>
      <c r="H831" s="1">
        <v>27875140</v>
      </c>
      <c r="I831" s="1">
        <v>21017390</v>
      </c>
      <c r="J831">
        <v>74</v>
      </c>
      <c r="K831" s="1">
        <v>48892530</v>
      </c>
    </row>
    <row r="832" spans="1:11">
      <c r="A832" t="s">
        <v>12</v>
      </c>
      <c r="C832" t="s">
        <v>22</v>
      </c>
      <c r="E832">
        <v>97</v>
      </c>
      <c r="F832">
        <v>88</v>
      </c>
      <c r="G832" s="1"/>
      <c r="H832" s="1">
        <v>61124250</v>
      </c>
      <c r="I832" s="1">
        <v>55272500</v>
      </c>
      <c r="J832">
        <v>185</v>
      </c>
      <c r="K832" s="1">
        <v>116396750</v>
      </c>
    </row>
    <row r="833" spans="1:11">
      <c r="A833" t="s">
        <v>12</v>
      </c>
      <c r="B833" t="s">
        <v>77</v>
      </c>
      <c r="E833">
        <v>208</v>
      </c>
      <c r="F833">
        <v>208</v>
      </c>
      <c r="G833" s="1"/>
      <c r="H833" s="1">
        <v>130336490</v>
      </c>
      <c r="I833" s="1">
        <v>130336490</v>
      </c>
      <c r="J833">
        <v>416</v>
      </c>
      <c r="K833" s="1">
        <v>260672980</v>
      </c>
    </row>
    <row r="834" spans="1:11">
      <c r="A834" t="s">
        <v>12</v>
      </c>
      <c r="B834" t="s">
        <v>78</v>
      </c>
      <c r="C834" t="s">
        <v>14</v>
      </c>
      <c r="E834">
        <v>2</v>
      </c>
      <c r="F834">
        <v>1</v>
      </c>
      <c r="G834" s="1"/>
      <c r="H834" s="1">
        <v>464000</v>
      </c>
      <c r="I834" s="1">
        <v>275000</v>
      </c>
      <c r="J834">
        <v>3</v>
      </c>
      <c r="K834" s="1">
        <v>739000</v>
      </c>
    </row>
    <row r="835" spans="1:11">
      <c r="A835" t="s">
        <v>12</v>
      </c>
      <c r="C835" t="s">
        <v>15</v>
      </c>
      <c r="E835">
        <v>3</v>
      </c>
      <c r="F835">
        <v>3</v>
      </c>
      <c r="G835" s="1"/>
      <c r="H835" s="1">
        <v>1015100</v>
      </c>
      <c r="I835" s="1">
        <v>560500</v>
      </c>
      <c r="J835">
        <v>6</v>
      </c>
      <c r="K835" s="1">
        <v>1575600</v>
      </c>
    </row>
    <row r="836" spans="1:11">
      <c r="A836" t="s">
        <v>12</v>
      </c>
      <c r="C836" t="s">
        <v>16</v>
      </c>
      <c r="E836">
        <v>22</v>
      </c>
      <c r="F836">
        <v>23</v>
      </c>
      <c r="G836" s="1"/>
      <c r="H836" s="1">
        <v>6733400</v>
      </c>
      <c r="I836" s="1">
        <v>7261500</v>
      </c>
      <c r="J836">
        <v>45</v>
      </c>
      <c r="K836" s="1">
        <v>13994900</v>
      </c>
    </row>
    <row r="837" spans="1:11">
      <c r="A837" t="s">
        <v>12</v>
      </c>
      <c r="C837" t="s">
        <v>17</v>
      </c>
      <c r="F837">
        <v>1</v>
      </c>
      <c r="G837" s="1"/>
      <c r="H837" s="1"/>
      <c r="I837" s="1">
        <v>290000</v>
      </c>
      <c r="J837">
        <v>1</v>
      </c>
      <c r="K837" s="1">
        <v>290000</v>
      </c>
    </row>
    <row r="838" spans="1:11">
      <c r="A838" t="s">
        <v>12</v>
      </c>
      <c r="C838" t="s">
        <v>18</v>
      </c>
      <c r="E838">
        <v>14</v>
      </c>
      <c r="F838">
        <v>13</v>
      </c>
      <c r="G838" s="1"/>
      <c r="H838" s="1">
        <v>4263500</v>
      </c>
      <c r="I838" s="1">
        <v>4517900</v>
      </c>
      <c r="J838">
        <v>27</v>
      </c>
      <c r="K838" s="1">
        <v>8781400</v>
      </c>
    </row>
    <row r="839" spans="1:11">
      <c r="A839" t="s">
        <v>12</v>
      </c>
      <c r="C839" t="s">
        <v>19</v>
      </c>
      <c r="E839">
        <v>10</v>
      </c>
      <c r="F839">
        <v>7</v>
      </c>
      <c r="G839" s="1"/>
      <c r="H839" s="1">
        <v>3570550</v>
      </c>
      <c r="I839" s="1">
        <v>2792000</v>
      </c>
      <c r="J839">
        <v>17</v>
      </c>
      <c r="K839" s="1">
        <v>6362550</v>
      </c>
    </row>
    <row r="840" spans="1:11">
      <c r="A840" t="s">
        <v>12</v>
      </c>
      <c r="C840" t="s">
        <v>20</v>
      </c>
      <c r="F840">
        <v>1</v>
      </c>
      <c r="G840" s="1"/>
      <c r="H840" s="1"/>
      <c r="I840" s="1">
        <v>312000</v>
      </c>
      <c r="J840">
        <v>1</v>
      </c>
      <c r="K840" s="1">
        <v>312000</v>
      </c>
    </row>
    <row r="841" spans="1:11">
      <c r="A841" t="s">
        <v>12</v>
      </c>
      <c r="C841" t="s">
        <v>21</v>
      </c>
      <c r="E841">
        <v>16</v>
      </c>
      <c r="F841">
        <v>10</v>
      </c>
      <c r="G841" s="1"/>
      <c r="H841" s="1">
        <v>6438035</v>
      </c>
      <c r="I841" s="1">
        <v>4326000</v>
      </c>
      <c r="J841">
        <v>26</v>
      </c>
      <c r="K841" s="1">
        <v>10764035</v>
      </c>
    </row>
    <row r="842" spans="1:11">
      <c r="A842" t="s">
        <v>12</v>
      </c>
      <c r="C842" t="s">
        <v>22</v>
      </c>
      <c r="E842">
        <v>47</v>
      </c>
      <c r="F842">
        <v>55</v>
      </c>
      <c r="G842" s="1"/>
      <c r="H842" s="1">
        <v>16486900</v>
      </c>
      <c r="I842" s="1">
        <v>18636585</v>
      </c>
      <c r="J842">
        <v>102</v>
      </c>
      <c r="K842" s="1">
        <v>35123485</v>
      </c>
    </row>
    <row r="843" spans="1:11">
      <c r="A843" t="s">
        <v>12</v>
      </c>
      <c r="B843" t="s">
        <v>79</v>
      </c>
      <c r="E843">
        <v>114</v>
      </c>
      <c r="F843">
        <v>114</v>
      </c>
      <c r="G843" s="1"/>
      <c r="H843" s="1">
        <v>38971485</v>
      </c>
      <c r="I843" s="1">
        <v>38971485</v>
      </c>
      <c r="J843">
        <v>228</v>
      </c>
      <c r="K843" s="1">
        <v>77942970</v>
      </c>
    </row>
    <row r="844" spans="1:11">
      <c r="A844" t="s">
        <v>12</v>
      </c>
      <c r="B844" t="s">
        <v>80</v>
      </c>
      <c r="C844" t="s">
        <v>14</v>
      </c>
      <c r="E844">
        <v>11</v>
      </c>
      <c r="F844">
        <v>4</v>
      </c>
      <c r="G844" s="1"/>
      <c r="H844" s="1">
        <v>14112055</v>
      </c>
      <c r="I844" s="1">
        <v>2069000</v>
      </c>
      <c r="J844">
        <v>15</v>
      </c>
      <c r="K844" s="1">
        <v>16181055</v>
      </c>
    </row>
    <row r="845" spans="1:11">
      <c r="A845" t="s">
        <v>12</v>
      </c>
      <c r="C845" t="s">
        <v>15</v>
      </c>
      <c r="E845">
        <v>8</v>
      </c>
      <c r="F845">
        <v>10</v>
      </c>
      <c r="G845" s="1"/>
      <c r="H845" s="1">
        <v>10916500</v>
      </c>
      <c r="I845" s="1">
        <v>8520900</v>
      </c>
      <c r="J845">
        <v>18</v>
      </c>
      <c r="K845" s="1">
        <v>19437400</v>
      </c>
    </row>
    <row r="846" spans="1:11">
      <c r="A846" t="s">
        <v>12</v>
      </c>
      <c r="C846" t="s">
        <v>16</v>
      </c>
      <c r="E846">
        <v>34</v>
      </c>
      <c r="F846">
        <v>29</v>
      </c>
      <c r="G846" s="1"/>
      <c r="H846" s="1">
        <v>30180146</v>
      </c>
      <c r="I846" s="1">
        <v>24641000</v>
      </c>
      <c r="J846">
        <v>63</v>
      </c>
      <c r="K846" s="1">
        <v>54821146</v>
      </c>
    </row>
    <row r="847" spans="1:11">
      <c r="A847" t="s">
        <v>12</v>
      </c>
      <c r="C847" t="s">
        <v>17</v>
      </c>
      <c r="E847">
        <v>1</v>
      </c>
      <c r="G847" s="1"/>
      <c r="H847" s="1">
        <v>7000000</v>
      </c>
      <c r="I847" s="1"/>
      <c r="J847">
        <v>1</v>
      </c>
      <c r="K847" s="1">
        <v>7000000</v>
      </c>
    </row>
    <row r="848" spans="1:11">
      <c r="A848" t="s">
        <v>12</v>
      </c>
      <c r="C848" t="s">
        <v>18</v>
      </c>
      <c r="E848">
        <v>26</v>
      </c>
      <c r="F848">
        <v>18</v>
      </c>
      <c r="G848" s="1"/>
      <c r="H848" s="1">
        <v>14353153</v>
      </c>
      <c r="I848" s="1">
        <v>9818000</v>
      </c>
      <c r="J848">
        <v>44</v>
      </c>
      <c r="K848" s="1">
        <v>24171153</v>
      </c>
    </row>
    <row r="849" spans="1:11">
      <c r="A849" t="s">
        <v>12</v>
      </c>
      <c r="C849" t="s">
        <v>19</v>
      </c>
      <c r="E849">
        <v>27</v>
      </c>
      <c r="F849">
        <v>49</v>
      </c>
      <c r="G849" s="1"/>
      <c r="H849" s="1">
        <v>54656500</v>
      </c>
      <c r="I849" s="1">
        <v>110498522</v>
      </c>
      <c r="J849">
        <v>76</v>
      </c>
      <c r="K849" s="1">
        <v>165155022</v>
      </c>
    </row>
    <row r="850" spans="1:11">
      <c r="A850" t="s">
        <v>12</v>
      </c>
      <c r="C850" t="s">
        <v>20</v>
      </c>
      <c r="E850">
        <v>5</v>
      </c>
      <c r="F850">
        <v>2</v>
      </c>
      <c r="G850" s="1"/>
      <c r="H850" s="1">
        <v>6909197</v>
      </c>
      <c r="I850" s="1">
        <v>779000</v>
      </c>
      <c r="J850">
        <v>7</v>
      </c>
      <c r="K850" s="1">
        <v>7688197</v>
      </c>
    </row>
    <row r="851" spans="1:11">
      <c r="A851" t="s">
        <v>12</v>
      </c>
      <c r="C851" t="s">
        <v>21</v>
      </c>
      <c r="E851">
        <v>53</v>
      </c>
      <c r="F851">
        <v>71</v>
      </c>
      <c r="G851" s="1"/>
      <c r="H851" s="1">
        <v>43658526</v>
      </c>
      <c r="I851" s="1">
        <v>51661675</v>
      </c>
      <c r="J851">
        <v>124</v>
      </c>
      <c r="K851" s="1">
        <v>95320201</v>
      </c>
    </row>
    <row r="852" spans="1:11">
      <c r="A852" t="s">
        <v>12</v>
      </c>
      <c r="C852" t="s">
        <v>22</v>
      </c>
      <c r="E852">
        <v>104</v>
      </c>
      <c r="F852">
        <v>86</v>
      </c>
      <c r="G852" s="1"/>
      <c r="H852" s="1">
        <v>92674766</v>
      </c>
      <c r="I852" s="1">
        <v>66472746</v>
      </c>
      <c r="J852">
        <v>190</v>
      </c>
      <c r="K852" s="1">
        <v>159147512</v>
      </c>
    </row>
    <row r="853" spans="1:11">
      <c r="A853" t="s">
        <v>12</v>
      </c>
      <c r="B853" t="s">
        <v>81</v>
      </c>
      <c r="E853">
        <v>269</v>
      </c>
      <c r="F853">
        <v>269</v>
      </c>
      <c r="G853" s="1"/>
      <c r="H853" s="1">
        <v>274460843</v>
      </c>
      <c r="I853" s="1">
        <v>274460843</v>
      </c>
      <c r="J853">
        <v>538</v>
      </c>
      <c r="K853" s="1">
        <v>548921686</v>
      </c>
    </row>
    <row r="854" spans="1:11">
      <c r="A854" t="s">
        <v>12</v>
      </c>
      <c r="B854" t="s">
        <v>82</v>
      </c>
      <c r="C854" t="s">
        <v>14</v>
      </c>
      <c r="E854">
        <v>11</v>
      </c>
      <c r="F854">
        <v>14</v>
      </c>
      <c r="G854" s="1"/>
      <c r="H854" s="1">
        <v>2959675</v>
      </c>
      <c r="I854" s="1">
        <v>4676100</v>
      </c>
      <c r="J854">
        <v>25</v>
      </c>
      <c r="K854" s="1">
        <v>7635775</v>
      </c>
    </row>
    <row r="855" spans="1:11">
      <c r="A855" t="s">
        <v>12</v>
      </c>
      <c r="C855" t="s">
        <v>15</v>
      </c>
      <c r="E855">
        <v>13</v>
      </c>
      <c r="F855">
        <v>16</v>
      </c>
      <c r="G855" s="1"/>
      <c r="H855" s="1">
        <v>5161000</v>
      </c>
      <c r="I855" s="1">
        <v>6333800</v>
      </c>
      <c r="J855">
        <v>29</v>
      </c>
      <c r="K855" s="1">
        <v>11494800</v>
      </c>
    </row>
    <row r="856" spans="1:11">
      <c r="A856" t="s">
        <v>12</v>
      </c>
      <c r="C856" t="s">
        <v>16</v>
      </c>
      <c r="E856">
        <v>36</v>
      </c>
      <c r="F856">
        <v>31</v>
      </c>
      <c r="G856" s="1"/>
      <c r="H856" s="1">
        <v>11963594</v>
      </c>
      <c r="I856" s="1">
        <v>10303400</v>
      </c>
      <c r="J856">
        <v>67</v>
      </c>
      <c r="K856" s="1">
        <v>22266994</v>
      </c>
    </row>
    <row r="857" spans="1:11">
      <c r="A857" t="s">
        <v>12</v>
      </c>
      <c r="C857" t="s">
        <v>17</v>
      </c>
      <c r="E857">
        <v>1</v>
      </c>
      <c r="F857">
        <v>2</v>
      </c>
      <c r="G857" s="1"/>
      <c r="H857" s="1">
        <v>163100</v>
      </c>
      <c r="I857" s="1">
        <v>482000</v>
      </c>
      <c r="J857">
        <v>3</v>
      </c>
      <c r="K857" s="1">
        <v>645100</v>
      </c>
    </row>
    <row r="858" spans="1:11">
      <c r="A858" t="s">
        <v>12</v>
      </c>
      <c r="C858" t="s">
        <v>18</v>
      </c>
      <c r="E858">
        <v>30</v>
      </c>
      <c r="F858">
        <v>30</v>
      </c>
      <c r="G858" s="1"/>
      <c r="H858" s="1">
        <v>9313000</v>
      </c>
      <c r="I858" s="1">
        <v>9697300</v>
      </c>
      <c r="J858">
        <v>60</v>
      </c>
      <c r="K858" s="1">
        <v>19010300</v>
      </c>
    </row>
    <row r="859" spans="1:11">
      <c r="A859" t="s">
        <v>12</v>
      </c>
      <c r="C859" t="s">
        <v>19</v>
      </c>
      <c r="E859">
        <v>7</v>
      </c>
      <c r="F859">
        <v>6</v>
      </c>
      <c r="G859" s="1"/>
      <c r="H859" s="1">
        <v>2089000</v>
      </c>
      <c r="I859" s="1">
        <v>2222500</v>
      </c>
      <c r="J859">
        <v>13</v>
      </c>
      <c r="K859" s="1">
        <v>4311500</v>
      </c>
    </row>
    <row r="860" spans="1:11">
      <c r="A860" t="s">
        <v>12</v>
      </c>
      <c r="C860" t="s">
        <v>20</v>
      </c>
      <c r="E860">
        <v>6</v>
      </c>
      <c r="F860">
        <v>4</v>
      </c>
      <c r="G860" s="1"/>
      <c r="H860" s="1">
        <v>1973500</v>
      </c>
      <c r="I860" s="1">
        <v>1192000</v>
      </c>
      <c r="J860">
        <v>10</v>
      </c>
      <c r="K860" s="1">
        <v>3165500</v>
      </c>
    </row>
    <row r="861" spans="1:11">
      <c r="A861" t="s">
        <v>12</v>
      </c>
      <c r="C861" t="s">
        <v>21</v>
      </c>
      <c r="E861">
        <v>17</v>
      </c>
      <c r="F861">
        <v>16</v>
      </c>
      <c r="G861" s="1"/>
      <c r="H861" s="1">
        <v>5519000</v>
      </c>
      <c r="I861" s="1">
        <v>5177400</v>
      </c>
      <c r="J861">
        <v>33</v>
      </c>
      <c r="K861" s="1">
        <v>10696400</v>
      </c>
    </row>
    <row r="862" spans="1:11">
      <c r="A862" t="s">
        <v>12</v>
      </c>
      <c r="C862" t="s">
        <v>22</v>
      </c>
      <c r="E862">
        <v>154</v>
      </c>
      <c r="F862">
        <v>156</v>
      </c>
      <c r="G862" s="1"/>
      <c r="H862" s="1">
        <v>48351840</v>
      </c>
      <c r="I862" s="1">
        <v>47409209</v>
      </c>
      <c r="J862">
        <v>310</v>
      </c>
      <c r="K862" s="1">
        <v>95761049</v>
      </c>
    </row>
    <row r="863" spans="1:11">
      <c r="A863" t="s">
        <v>12</v>
      </c>
      <c r="B863" t="s">
        <v>83</v>
      </c>
      <c r="E863">
        <v>275</v>
      </c>
      <c r="F863">
        <v>275</v>
      </c>
      <c r="G863" s="1"/>
      <c r="H863" s="1">
        <v>87493709</v>
      </c>
      <c r="I863" s="1">
        <v>87493709</v>
      </c>
      <c r="J863">
        <v>550</v>
      </c>
      <c r="K863" s="1">
        <v>174987418</v>
      </c>
    </row>
    <row r="864" spans="1:11">
      <c r="A864" t="s">
        <v>12</v>
      </c>
      <c r="B864" t="s">
        <v>84</v>
      </c>
      <c r="C864" t="s">
        <v>14</v>
      </c>
      <c r="E864">
        <v>5</v>
      </c>
      <c r="F864">
        <v>2</v>
      </c>
      <c r="G864" s="1"/>
      <c r="H864" s="1">
        <v>1518593</v>
      </c>
      <c r="I864" s="1">
        <v>1050000</v>
      </c>
      <c r="J864">
        <v>7</v>
      </c>
      <c r="K864" s="1">
        <v>2568593</v>
      </c>
    </row>
    <row r="865" spans="1:11">
      <c r="A865" t="s">
        <v>12</v>
      </c>
      <c r="C865" t="s">
        <v>15</v>
      </c>
      <c r="E865">
        <v>21</v>
      </c>
      <c r="F865">
        <v>18</v>
      </c>
      <c r="G865" s="1"/>
      <c r="H865" s="1">
        <v>5575650</v>
      </c>
      <c r="I865" s="1">
        <v>4507700</v>
      </c>
      <c r="J865">
        <v>39</v>
      </c>
      <c r="K865" s="1">
        <v>10083350</v>
      </c>
    </row>
    <row r="866" spans="1:11">
      <c r="A866" t="s">
        <v>12</v>
      </c>
      <c r="C866" t="s">
        <v>16</v>
      </c>
      <c r="E866">
        <v>28</v>
      </c>
      <c r="F866">
        <v>21</v>
      </c>
      <c r="G866" s="1"/>
      <c r="H866" s="1">
        <v>9711300</v>
      </c>
      <c r="I866" s="1">
        <v>6821690</v>
      </c>
      <c r="J866">
        <v>49</v>
      </c>
      <c r="K866" s="1">
        <v>16532990</v>
      </c>
    </row>
    <row r="867" spans="1:11">
      <c r="A867" t="s">
        <v>12</v>
      </c>
      <c r="C867" t="s">
        <v>17</v>
      </c>
      <c r="E867">
        <v>3</v>
      </c>
      <c r="F867">
        <v>4</v>
      </c>
      <c r="G867" s="1"/>
      <c r="H867" s="1">
        <v>605000</v>
      </c>
      <c r="I867" s="1">
        <v>1402000</v>
      </c>
      <c r="J867">
        <v>7</v>
      </c>
      <c r="K867" s="1">
        <v>2007000</v>
      </c>
    </row>
    <row r="868" spans="1:11">
      <c r="A868" t="s">
        <v>12</v>
      </c>
      <c r="C868" t="s">
        <v>18</v>
      </c>
      <c r="E868">
        <v>30</v>
      </c>
      <c r="F868">
        <v>26</v>
      </c>
      <c r="G868" s="1"/>
      <c r="H868" s="1">
        <v>9417976</v>
      </c>
      <c r="I868" s="1">
        <v>8354900</v>
      </c>
      <c r="J868">
        <v>56</v>
      </c>
      <c r="K868" s="1">
        <v>17772876</v>
      </c>
    </row>
    <row r="869" spans="1:11">
      <c r="A869" t="s">
        <v>12</v>
      </c>
      <c r="C869" t="s">
        <v>19</v>
      </c>
      <c r="E869">
        <v>5</v>
      </c>
      <c r="F869">
        <v>4</v>
      </c>
      <c r="G869" s="1"/>
      <c r="H869" s="1">
        <v>2030444</v>
      </c>
      <c r="I869" s="1">
        <v>1688344</v>
      </c>
      <c r="J869">
        <v>9</v>
      </c>
      <c r="K869" s="1">
        <v>3718788</v>
      </c>
    </row>
    <row r="870" spans="1:11">
      <c r="A870" t="s">
        <v>12</v>
      </c>
      <c r="C870" t="s">
        <v>20</v>
      </c>
      <c r="E870">
        <v>2</v>
      </c>
      <c r="F870">
        <v>1</v>
      </c>
      <c r="G870" s="1"/>
      <c r="H870" s="1">
        <v>907800</v>
      </c>
      <c r="I870" s="1">
        <v>208000</v>
      </c>
      <c r="J870">
        <v>3</v>
      </c>
      <c r="K870" s="1">
        <v>1115800</v>
      </c>
    </row>
    <row r="871" spans="1:11">
      <c r="A871" t="s">
        <v>12</v>
      </c>
      <c r="C871" t="s">
        <v>21</v>
      </c>
      <c r="E871">
        <v>10</v>
      </c>
      <c r="F871">
        <v>13</v>
      </c>
      <c r="G871" s="1"/>
      <c r="H871" s="1">
        <v>3069000</v>
      </c>
      <c r="I871" s="1">
        <v>4213900</v>
      </c>
      <c r="J871">
        <v>23</v>
      </c>
      <c r="K871" s="1">
        <v>7282900</v>
      </c>
    </row>
    <row r="872" spans="1:11">
      <c r="A872" t="s">
        <v>12</v>
      </c>
      <c r="C872" t="s">
        <v>22</v>
      </c>
      <c r="E872">
        <v>99</v>
      </c>
      <c r="F872">
        <v>114</v>
      </c>
      <c r="G872" s="1"/>
      <c r="H872" s="1">
        <v>29058605</v>
      </c>
      <c r="I872" s="1">
        <v>33647834</v>
      </c>
      <c r="J872">
        <v>213</v>
      </c>
      <c r="K872" s="1">
        <v>62706439</v>
      </c>
    </row>
    <row r="873" spans="1:11">
      <c r="A873" t="s">
        <v>12</v>
      </c>
      <c r="B873" t="s">
        <v>85</v>
      </c>
      <c r="E873">
        <v>203</v>
      </c>
      <c r="F873">
        <v>203</v>
      </c>
      <c r="G873" s="1"/>
      <c r="H873" s="1">
        <v>61894368</v>
      </c>
      <c r="I873" s="1">
        <v>61894368</v>
      </c>
      <c r="J873">
        <v>406</v>
      </c>
      <c r="K873" s="1">
        <v>123788736</v>
      </c>
    </row>
    <row r="874" spans="1:11">
      <c r="A874" t="s">
        <v>12</v>
      </c>
      <c r="B874" t="s">
        <v>86</v>
      </c>
      <c r="C874" t="s">
        <v>14</v>
      </c>
      <c r="E874">
        <v>8</v>
      </c>
      <c r="F874">
        <v>7</v>
      </c>
      <c r="G874" s="1"/>
      <c r="H874" s="1">
        <v>5232000</v>
      </c>
      <c r="I874" s="1">
        <v>3192500</v>
      </c>
      <c r="J874">
        <v>15</v>
      </c>
      <c r="K874" s="1">
        <v>8424500</v>
      </c>
    </row>
    <row r="875" spans="1:11">
      <c r="A875" t="s">
        <v>12</v>
      </c>
      <c r="C875" t="s">
        <v>15</v>
      </c>
      <c r="E875">
        <v>12</v>
      </c>
      <c r="F875">
        <v>9</v>
      </c>
      <c r="G875" s="1"/>
      <c r="H875" s="1">
        <v>6393000</v>
      </c>
      <c r="I875" s="1">
        <v>4760500</v>
      </c>
      <c r="J875">
        <v>21</v>
      </c>
      <c r="K875" s="1">
        <v>11153500</v>
      </c>
    </row>
    <row r="876" spans="1:11">
      <c r="A876" t="s">
        <v>12</v>
      </c>
      <c r="C876" t="s">
        <v>16</v>
      </c>
      <c r="E876">
        <v>27</v>
      </c>
      <c r="F876">
        <v>20</v>
      </c>
      <c r="G876" s="1"/>
      <c r="H876" s="1">
        <v>15517340</v>
      </c>
      <c r="I876" s="1">
        <v>11575500</v>
      </c>
      <c r="J876">
        <v>47</v>
      </c>
      <c r="K876" s="1">
        <v>27092840</v>
      </c>
    </row>
    <row r="877" spans="1:11">
      <c r="A877" t="s">
        <v>12</v>
      </c>
      <c r="C877" t="s">
        <v>17</v>
      </c>
      <c r="E877">
        <v>2</v>
      </c>
      <c r="F877">
        <v>1</v>
      </c>
      <c r="G877" s="1"/>
      <c r="H877" s="1">
        <v>717500</v>
      </c>
      <c r="I877" s="1">
        <v>237500</v>
      </c>
      <c r="J877">
        <v>3</v>
      </c>
      <c r="K877" s="1">
        <v>955000</v>
      </c>
    </row>
    <row r="878" spans="1:11">
      <c r="A878" t="s">
        <v>12</v>
      </c>
      <c r="C878" t="s">
        <v>18</v>
      </c>
      <c r="E878">
        <v>24</v>
      </c>
      <c r="F878">
        <v>31</v>
      </c>
      <c r="G878" s="1"/>
      <c r="H878" s="1">
        <v>13273585</v>
      </c>
      <c r="I878" s="1">
        <v>18190400</v>
      </c>
      <c r="J878">
        <v>55</v>
      </c>
      <c r="K878" s="1">
        <v>31463985</v>
      </c>
    </row>
    <row r="879" spans="1:11">
      <c r="A879" t="s">
        <v>12</v>
      </c>
      <c r="C879" t="s">
        <v>19</v>
      </c>
      <c r="E879">
        <v>8</v>
      </c>
      <c r="F879">
        <v>6</v>
      </c>
      <c r="G879" s="1"/>
      <c r="H879" s="1">
        <v>5852601</v>
      </c>
      <c r="I879" s="1">
        <v>3138601</v>
      </c>
      <c r="J879">
        <v>14</v>
      </c>
      <c r="K879" s="1">
        <v>8991202</v>
      </c>
    </row>
    <row r="880" spans="1:11">
      <c r="A880" t="s">
        <v>12</v>
      </c>
      <c r="C880" t="s">
        <v>20</v>
      </c>
      <c r="E880">
        <v>1</v>
      </c>
      <c r="G880" s="1"/>
      <c r="H880" s="1">
        <v>285000</v>
      </c>
      <c r="I880" s="1"/>
      <c r="J880">
        <v>1</v>
      </c>
      <c r="K880" s="1">
        <v>285000</v>
      </c>
    </row>
    <row r="881" spans="1:11">
      <c r="A881" t="s">
        <v>12</v>
      </c>
      <c r="C881" t="s">
        <v>21</v>
      </c>
      <c r="E881">
        <v>24</v>
      </c>
      <c r="F881">
        <v>27</v>
      </c>
      <c r="G881" s="1"/>
      <c r="H881" s="1">
        <v>11085500</v>
      </c>
      <c r="I881" s="1">
        <v>10789250</v>
      </c>
      <c r="J881">
        <v>51</v>
      </c>
      <c r="K881" s="1">
        <v>21874750</v>
      </c>
    </row>
    <row r="882" spans="1:11">
      <c r="A882" t="s">
        <v>12</v>
      </c>
      <c r="C882" t="s">
        <v>22</v>
      </c>
      <c r="E882">
        <v>104</v>
      </c>
      <c r="F882">
        <v>109</v>
      </c>
      <c r="G882" s="1"/>
      <c r="H882" s="1">
        <v>53836381</v>
      </c>
      <c r="I882" s="1">
        <v>60308656</v>
      </c>
      <c r="J882">
        <v>213</v>
      </c>
      <c r="K882" s="1">
        <v>114145037</v>
      </c>
    </row>
    <row r="883" spans="1:11">
      <c r="A883" t="s">
        <v>12</v>
      </c>
      <c r="B883" t="s">
        <v>87</v>
      </c>
      <c r="E883">
        <v>210</v>
      </c>
      <c r="F883">
        <v>210</v>
      </c>
      <c r="G883" s="1"/>
      <c r="H883" s="1">
        <v>112192907</v>
      </c>
      <c r="I883" s="1">
        <v>112192907</v>
      </c>
      <c r="J883">
        <v>420</v>
      </c>
      <c r="K883" s="1">
        <v>224385814</v>
      </c>
    </row>
    <row r="884" spans="1:11">
      <c r="A884" t="s">
        <v>12</v>
      </c>
      <c r="B884" t="s">
        <v>88</v>
      </c>
      <c r="C884" t="s">
        <v>14</v>
      </c>
      <c r="E884">
        <v>24</v>
      </c>
      <c r="F884">
        <v>17</v>
      </c>
      <c r="G884" s="1"/>
      <c r="H884" s="1">
        <v>17839735</v>
      </c>
      <c r="I884" s="1">
        <v>14505500</v>
      </c>
      <c r="J884">
        <v>41</v>
      </c>
      <c r="K884" s="1">
        <v>32345235</v>
      </c>
    </row>
    <row r="885" spans="1:11">
      <c r="A885" t="s">
        <v>12</v>
      </c>
      <c r="C885" t="s">
        <v>15</v>
      </c>
      <c r="E885">
        <v>10</v>
      </c>
      <c r="F885">
        <v>5</v>
      </c>
      <c r="G885" s="1"/>
      <c r="H885" s="1">
        <v>8871881</v>
      </c>
      <c r="I885" s="1">
        <v>5333000</v>
      </c>
      <c r="J885">
        <v>15</v>
      </c>
      <c r="K885" s="1">
        <v>14204881</v>
      </c>
    </row>
    <row r="886" spans="1:11">
      <c r="A886" t="s">
        <v>12</v>
      </c>
      <c r="C886" t="s">
        <v>16</v>
      </c>
      <c r="E886">
        <v>39</v>
      </c>
      <c r="F886">
        <v>47</v>
      </c>
      <c r="G886" s="1"/>
      <c r="H886" s="1">
        <v>29576086</v>
      </c>
      <c r="I886" s="1">
        <v>32636200</v>
      </c>
      <c r="J886">
        <v>86</v>
      </c>
      <c r="K886" s="1">
        <v>62212286</v>
      </c>
    </row>
    <row r="887" spans="1:11">
      <c r="A887" t="s">
        <v>12</v>
      </c>
      <c r="C887" t="s">
        <v>17</v>
      </c>
      <c r="E887">
        <v>4</v>
      </c>
      <c r="F887">
        <v>7</v>
      </c>
      <c r="G887" s="1"/>
      <c r="H887" s="1">
        <v>2813500</v>
      </c>
      <c r="I887" s="1">
        <v>3215000</v>
      </c>
      <c r="J887">
        <v>11</v>
      </c>
      <c r="K887" s="1">
        <v>6028500</v>
      </c>
    </row>
    <row r="888" spans="1:11">
      <c r="A888" t="s">
        <v>12</v>
      </c>
      <c r="C888" t="s">
        <v>18</v>
      </c>
      <c r="E888">
        <v>22</v>
      </c>
      <c r="F888">
        <v>17</v>
      </c>
      <c r="G888" s="1"/>
      <c r="H888" s="1">
        <v>14022834</v>
      </c>
      <c r="I888" s="1">
        <v>10944500</v>
      </c>
      <c r="J888">
        <v>39</v>
      </c>
      <c r="K888" s="1">
        <v>24967334</v>
      </c>
    </row>
    <row r="889" spans="1:11">
      <c r="A889" t="s">
        <v>12</v>
      </c>
      <c r="C889" t="s">
        <v>19</v>
      </c>
      <c r="E889">
        <v>23</v>
      </c>
      <c r="F889">
        <v>15</v>
      </c>
      <c r="G889" s="1"/>
      <c r="H889" s="1">
        <v>15878695</v>
      </c>
      <c r="I889" s="1">
        <v>14513245</v>
      </c>
      <c r="J889">
        <v>38</v>
      </c>
      <c r="K889" s="1">
        <v>30391940</v>
      </c>
    </row>
    <row r="890" spans="1:11">
      <c r="A890" t="s">
        <v>12</v>
      </c>
      <c r="C890" t="s">
        <v>20</v>
      </c>
      <c r="E890">
        <v>2</v>
      </c>
      <c r="F890">
        <v>1</v>
      </c>
      <c r="G890" s="1"/>
      <c r="H890" s="1">
        <v>1038500</v>
      </c>
      <c r="I890" s="1">
        <v>1200000</v>
      </c>
      <c r="J890">
        <v>3</v>
      </c>
      <c r="K890" s="1">
        <v>2238500</v>
      </c>
    </row>
    <row r="891" spans="1:11">
      <c r="A891" t="s">
        <v>12</v>
      </c>
      <c r="C891" t="s">
        <v>21</v>
      </c>
      <c r="E891">
        <v>33</v>
      </c>
      <c r="F891">
        <v>46</v>
      </c>
      <c r="G891" s="1"/>
      <c r="H891" s="1">
        <v>28786600</v>
      </c>
      <c r="I891" s="1">
        <v>42440397</v>
      </c>
      <c r="J891">
        <v>79</v>
      </c>
      <c r="K891" s="1">
        <v>71226997</v>
      </c>
    </row>
    <row r="892" spans="1:11">
      <c r="A892" t="s">
        <v>12</v>
      </c>
      <c r="C892" t="s">
        <v>22</v>
      </c>
      <c r="E892">
        <v>176</v>
      </c>
      <c r="F892">
        <v>178</v>
      </c>
      <c r="G892" s="1"/>
      <c r="H892" s="1">
        <v>154869921</v>
      </c>
      <c r="I892" s="1">
        <v>148909910</v>
      </c>
      <c r="J892">
        <v>354</v>
      </c>
      <c r="K892" s="1">
        <v>303779831</v>
      </c>
    </row>
    <row r="893" spans="1:11">
      <c r="A893" t="s">
        <v>12</v>
      </c>
      <c r="B893" t="s">
        <v>89</v>
      </c>
      <c r="E893">
        <v>333</v>
      </c>
      <c r="F893">
        <v>333</v>
      </c>
      <c r="G893" s="1"/>
      <c r="H893" s="1">
        <v>273697752</v>
      </c>
      <c r="I893" s="1">
        <v>273697752</v>
      </c>
      <c r="J893">
        <v>666</v>
      </c>
      <c r="K893" s="1">
        <v>547395504</v>
      </c>
    </row>
    <row r="894" spans="1:11">
      <c r="A894" t="s">
        <v>12</v>
      </c>
      <c r="B894" t="s">
        <v>90</v>
      </c>
      <c r="C894" t="s">
        <v>14</v>
      </c>
      <c r="E894">
        <v>16</v>
      </c>
      <c r="F894">
        <v>17</v>
      </c>
      <c r="G894" s="1"/>
      <c r="H894" s="1">
        <v>7417750</v>
      </c>
      <c r="I894" s="1">
        <v>8351952</v>
      </c>
      <c r="J894">
        <v>33</v>
      </c>
      <c r="K894" s="1">
        <v>15769702</v>
      </c>
    </row>
    <row r="895" spans="1:11">
      <c r="A895" t="s">
        <v>12</v>
      </c>
      <c r="C895" t="s">
        <v>15</v>
      </c>
      <c r="E895">
        <v>16</v>
      </c>
      <c r="F895">
        <v>16</v>
      </c>
      <c r="G895" s="1"/>
      <c r="H895" s="1">
        <v>7190900</v>
      </c>
      <c r="I895" s="1">
        <v>7910252</v>
      </c>
      <c r="J895">
        <v>32</v>
      </c>
      <c r="K895" s="1">
        <v>15101152</v>
      </c>
    </row>
    <row r="896" spans="1:11">
      <c r="A896" t="s">
        <v>12</v>
      </c>
      <c r="C896" t="s">
        <v>16</v>
      </c>
      <c r="E896">
        <v>35</v>
      </c>
      <c r="F896">
        <v>58</v>
      </c>
      <c r="G896" s="1"/>
      <c r="H896" s="1">
        <v>17352483</v>
      </c>
      <c r="I896" s="1">
        <v>27187873</v>
      </c>
      <c r="J896">
        <v>93</v>
      </c>
      <c r="K896" s="1">
        <v>44540356</v>
      </c>
    </row>
    <row r="897" spans="1:11">
      <c r="A897" t="s">
        <v>12</v>
      </c>
      <c r="C897" t="s">
        <v>17</v>
      </c>
      <c r="E897">
        <v>2</v>
      </c>
      <c r="F897">
        <v>1</v>
      </c>
      <c r="G897" s="1"/>
      <c r="H897" s="1">
        <v>987000</v>
      </c>
      <c r="I897" s="1">
        <v>325000</v>
      </c>
      <c r="J897">
        <v>3</v>
      </c>
      <c r="K897" s="1">
        <v>1312000</v>
      </c>
    </row>
    <row r="898" spans="1:11">
      <c r="A898" t="s">
        <v>12</v>
      </c>
      <c r="C898" t="s">
        <v>18</v>
      </c>
      <c r="E898">
        <v>26</v>
      </c>
      <c r="F898">
        <v>21</v>
      </c>
      <c r="G898" s="1"/>
      <c r="H898" s="1">
        <v>9969451</v>
      </c>
      <c r="I898" s="1">
        <v>10003750</v>
      </c>
      <c r="J898">
        <v>47</v>
      </c>
      <c r="K898" s="1">
        <v>19973201</v>
      </c>
    </row>
    <row r="899" spans="1:11">
      <c r="A899" t="s">
        <v>12</v>
      </c>
      <c r="C899" t="s">
        <v>19</v>
      </c>
      <c r="E899">
        <v>20</v>
      </c>
      <c r="F899">
        <v>16</v>
      </c>
      <c r="G899" s="1"/>
      <c r="H899" s="1">
        <v>9540900</v>
      </c>
      <c r="I899" s="1">
        <v>7102400</v>
      </c>
      <c r="J899">
        <v>36</v>
      </c>
      <c r="K899" s="1">
        <v>16643300</v>
      </c>
    </row>
    <row r="900" spans="1:11">
      <c r="A900" t="s">
        <v>12</v>
      </c>
      <c r="C900" t="s">
        <v>20</v>
      </c>
      <c r="F900">
        <v>3</v>
      </c>
      <c r="G900" s="1"/>
      <c r="H900" s="1"/>
      <c r="I900" s="1">
        <v>1615000</v>
      </c>
      <c r="J900">
        <v>3</v>
      </c>
      <c r="K900" s="1">
        <v>1615000</v>
      </c>
    </row>
    <row r="901" spans="1:11">
      <c r="A901" t="s">
        <v>12</v>
      </c>
      <c r="C901" t="s">
        <v>21</v>
      </c>
      <c r="E901">
        <v>30</v>
      </c>
      <c r="F901">
        <v>28</v>
      </c>
      <c r="G901" s="1"/>
      <c r="H901" s="1">
        <v>14069452</v>
      </c>
      <c r="I901" s="1">
        <v>12997000</v>
      </c>
      <c r="J901">
        <v>58</v>
      </c>
      <c r="K901" s="1">
        <v>27066452</v>
      </c>
    </row>
    <row r="902" spans="1:11">
      <c r="A902" t="s">
        <v>12</v>
      </c>
      <c r="C902" t="s">
        <v>22</v>
      </c>
      <c r="E902">
        <v>135</v>
      </c>
      <c r="F902">
        <v>120</v>
      </c>
      <c r="G902" s="1"/>
      <c r="H902" s="1">
        <v>57851978</v>
      </c>
      <c r="I902" s="1">
        <v>48886687</v>
      </c>
      <c r="J902">
        <v>255</v>
      </c>
      <c r="K902" s="1">
        <v>106738665</v>
      </c>
    </row>
    <row r="903" spans="1:11">
      <c r="A903" t="s">
        <v>12</v>
      </c>
      <c r="B903" t="s">
        <v>91</v>
      </c>
      <c r="E903">
        <v>280</v>
      </c>
      <c r="F903">
        <v>280</v>
      </c>
      <c r="G903" s="1"/>
      <c r="H903" s="1">
        <v>124379914</v>
      </c>
      <c r="I903" s="1">
        <v>124379914</v>
      </c>
      <c r="J903">
        <v>560</v>
      </c>
      <c r="K903" s="1">
        <v>248759828</v>
      </c>
    </row>
    <row r="904" spans="1:11">
      <c r="A904" t="s">
        <v>12</v>
      </c>
      <c r="B904" t="s">
        <v>92</v>
      </c>
      <c r="C904" t="s">
        <v>14</v>
      </c>
      <c r="E904">
        <v>1</v>
      </c>
      <c r="G904" s="1"/>
      <c r="H904" s="1">
        <v>240000</v>
      </c>
      <c r="I904" s="1"/>
      <c r="J904">
        <v>1</v>
      </c>
      <c r="K904" s="1">
        <v>240000</v>
      </c>
    </row>
    <row r="905" spans="1:11">
      <c r="A905" t="s">
        <v>12</v>
      </c>
      <c r="C905" t="s">
        <v>15</v>
      </c>
      <c r="E905">
        <v>1</v>
      </c>
      <c r="F905">
        <v>3</v>
      </c>
      <c r="G905" s="1"/>
      <c r="H905" s="1">
        <v>520800</v>
      </c>
      <c r="I905" s="1">
        <v>926250</v>
      </c>
      <c r="J905">
        <v>4</v>
      </c>
      <c r="K905" s="1">
        <v>1447050</v>
      </c>
    </row>
    <row r="906" spans="1:11">
      <c r="A906" t="s">
        <v>12</v>
      </c>
      <c r="C906" t="s">
        <v>16</v>
      </c>
      <c r="E906">
        <v>5</v>
      </c>
      <c r="F906">
        <v>9</v>
      </c>
      <c r="G906" s="1"/>
      <c r="H906" s="1">
        <v>1850500</v>
      </c>
      <c r="I906" s="1">
        <v>3241000</v>
      </c>
      <c r="J906">
        <v>14</v>
      </c>
      <c r="K906" s="1">
        <v>5091500</v>
      </c>
    </row>
    <row r="907" spans="1:11">
      <c r="A907" t="s">
        <v>12</v>
      </c>
      <c r="C907" t="s">
        <v>17</v>
      </c>
      <c r="G907" s="1"/>
      <c r="H907" s="1"/>
      <c r="I907" s="1"/>
      <c r="K907" s="1"/>
    </row>
    <row r="908" spans="1:11">
      <c r="A908" t="s">
        <v>12</v>
      </c>
      <c r="C908" t="s">
        <v>18</v>
      </c>
      <c r="E908">
        <v>6</v>
      </c>
      <c r="F908">
        <v>7</v>
      </c>
      <c r="G908" s="1"/>
      <c r="H908" s="1">
        <v>2666900</v>
      </c>
      <c r="I908" s="1">
        <v>2258300</v>
      </c>
      <c r="J908">
        <v>13</v>
      </c>
      <c r="K908" s="1">
        <v>4925200</v>
      </c>
    </row>
    <row r="909" spans="1:11">
      <c r="A909" t="s">
        <v>12</v>
      </c>
      <c r="C909" t="s">
        <v>19</v>
      </c>
      <c r="E909">
        <v>2</v>
      </c>
      <c r="F909">
        <v>1</v>
      </c>
      <c r="G909" s="1"/>
      <c r="H909" s="1">
        <v>789000</v>
      </c>
      <c r="I909" s="1">
        <v>500000</v>
      </c>
      <c r="J909">
        <v>3</v>
      </c>
      <c r="K909" s="1">
        <v>1289000</v>
      </c>
    </row>
    <row r="910" spans="1:11">
      <c r="A910" t="s">
        <v>12</v>
      </c>
      <c r="C910" t="s">
        <v>20</v>
      </c>
      <c r="E910">
        <v>1</v>
      </c>
      <c r="F910">
        <v>1</v>
      </c>
      <c r="G910" s="1"/>
      <c r="H910" s="1">
        <v>270000</v>
      </c>
      <c r="I910" s="1">
        <v>500000</v>
      </c>
      <c r="J910">
        <v>2</v>
      </c>
      <c r="K910" s="1">
        <v>770000</v>
      </c>
    </row>
    <row r="911" spans="1:11">
      <c r="A911" t="s">
        <v>12</v>
      </c>
      <c r="C911" t="s">
        <v>21</v>
      </c>
      <c r="E911">
        <v>7</v>
      </c>
      <c r="F911">
        <v>7</v>
      </c>
      <c r="G911" s="1"/>
      <c r="H911" s="1">
        <v>3021000</v>
      </c>
      <c r="I911" s="1">
        <v>3733900</v>
      </c>
      <c r="J911">
        <v>14</v>
      </c>
      <c r="K911" s="1">
        <v>6754900</v>
      </c>
    </row>
    <row r="912" spans="1:11">
      <c r="A912" t="s">
        <v>12</v>
      </c>
      <c r="C912" t="s">
        <v>22</v>
      </c>
      <c r="E912">
        <v>41</v>
      </c>
      <c r="F912">
        <v>36</v>
      </c>
      <c r="G912" s="1"/>
      <c r="H912" s="1">
        <v>14436545</v>
      </c>
      <c r="I912" s="1">
        <v>12635295</v>
      </c>
      <c r="J912">
        <v>77</v>
      </c>
      <c r="K912" s="1">
        <v>27071840</v>
      </c>
    </row>
    <row r="913" spans="1:11">
      <c r="A913" t="s">
        <v>12</v>
      </c>
      <c r="B913" t="s">
        <v>93</v>
      </c>
      <c r="E913">
        <v>64</v>
      </c>
      <c r="F913">
        <v>64</v>
      </c>
      <c r="G913" s="1"/>
      <c r="H913" s="1">
        <v>23794745</v>
      </c>
      <c r="I913" s="1">
        <v>23794745</v>
      </c>
      <c r="J913">
        <v>128</v>
      </c>
      <c r="K913" s="1">
        <v>47589490</v>
      </c>
    </row>
    <row r="914" spans="1:11">
      <c r="A914" t="s">
        <v>12</v>
      </c>
      <c r="B914" t="s">
        <v>94</v>
      </c>
      <c r="C914" t="s">
        <v>14</v>
      </c>
      <c r="E914">
        <v>2</v>
      </c>
      <c r="F914">
        <v>9</v>
      </c>
      <c r="G914" s="1"/>
      <c r="H914" s="1">
        <v>465000</v>
      </c>
      <c r="I914" s="1">
        <v>1842900</v>
      </c>
      <c r="J914">
        <v>11</v>
      </c>
      <c r="K914" s="1">
        <v>2307900</v>
      </c>
    </row>
    <row r="915" spans="1:11">
      <c r="A915" t="s">
        <v>12</v>
      </c>
      <c r="C915" t="s">
        <v>15</v>
      </c>
      <c r="E915">
        <v>16</v>
      </c>
      <c r="F915">
        <v>7</v>
      </c>
      <c r="G915" s="1"/>
      <c r="H915" s="1">
        <v>3451700</v>
      </c>
      <c r="I915" s="1">
        <v>1591668</v>
      </c>
      <c r="J915">
        <v>23</v>
      </c>
      <c r="K915" s="1">
        <v>5043368</v>
      </c>
    </row>
    <row r="916" spans="1:11">
      <c r="A916" t="s">
        <v>12</v>
      </c>
      <c r="C916" t="s">
        <v>16</v>
      </c>
      <c r="E916">
        <v>12</v>
      </c>
      <c r="F916">
        <v>13</v>
      </c>
      <c r="G916" s="1"/>
      <c r="H916" s="1">
        <v>2252100</v>
      </c>
      <c r="I916" s="1">
        <v>2584800</v>
      </c>
      <c r="J916">
        <v>25</v>
      </c>
      <c r="K916" s="1">
        <v>4836900</v>
      </c>
    </row>
    <row r="917" spans="1:11">
      <c r="A917" t="s">
        <v>12</v>
      </c>
      <c r="C917" t="s">
        <v>17</v>
      </c>
      <c r="F917">
        <v>2</v>
      </c>
      <c r="G917" s="1"/>
      <c r="H917" s="1"/>
      <c r="I917" s="1">
        <v>515000</v>
      </c>
      <c r="J917">
        <v>2</v>
      </c>
      <c r="K917" s="1">
        <v>515000</v>
      </c>
    </row>
    <row r="918" spans="1:11">
      <c r="A918" t="s">
        <v>12</v>
      </c>
      <c r="C918" t="s">
        <v>18</v>
      </c>
      <c r="E918">
        <v>11</v>
      </c>
      <c r="F918">
        <v>29</v>
      </c>
      <c r="G918" s="1"/>
      <c r="H918" s="1">
        <v>2299764</v>
      </c>
      <c r="I918" s="1">
        <v>6082600</v>
      </c>
      <c r="J918">
        <v>40</v>
      </c>
      <c r="K918" s="1">
        <v>8382364</v>
      </c>
    </row>
    <row r="919" spans="1:11">
      <c r="A919" t="s">
        <v>12</v>
      </c>
      <c r="C919" t="s">
        <v>19</v>
      </c>
      <c r="F919">
        <v>1</v>
      </c>
      <c r="G919" s="1"/>
      <c r="H919" s="1"/>
      <c r="I919" s="1">
        <v>223000</v>
      </c>
      <c r="J919">
        <v>1</v>
      </c>
      <c r="K919" s="1">
        <v>223000</v>
      </c>
    </row>
    <row r="920" spans="1:11">
      <c r="A920" t="s">
        <v>12</v>
      </c>
      <c r="C920" t="s">
        <v>20</v>
      </c>
      <c r="G920" s="1"/>
      <c r="H920" s="1"/>
      <c r="I920" s="1"/>
      <c r="K920" s="1"/>
    </row>
    <row r="921" spans="1:11">
      <c r="A921" t="s">
        <v>12</v>
      </c>
      <c r="C921" t="s">
        <v>21</v>
      </c>
      <c r="E921">
        <v>4</v>
      </c>
      <c r="F921">
        <v>6</v>
      </c>
      <c r="G921" s="1"/>
      <c r="H921" s="1">
        <v>750000</v>
      </c>
      <c r="I921" s="1">
        <v>1064000</v>
      </c>
      <c r="J921">
        <v>10</v>
      </c>
      <c r="K921" s="1">
        <v>1814000</v>
      </c>
    </row>
    <row r="922" spans="1:11">
      <c r="A922" t="s">
        <v>12</v>
      </c>
      <c r="C922" t="s">
        <v>22</v>
      </c>
      <c r="E922">
        <v>171</v>
      </c>
      <c r="F922">
        <v>149</v>
      </c>
      <c r="G922" s="1"/>
      <c r="H922" s="1">
        <v>32866422</v>
      </c>
      <c r="I922" s="1">
        <v>28181018</v>
      </c>
      <c r="J922">
        <v>320</v>
      </c>
      <c r="K922" s="1">
        <v>61047440</v>
      </c>
    </row>
    <row r="923" spans="1:11">
      <c r="A923" t="s">
        <v>12</v>
      </c>
      <c r="B923" t="s">
        <v>95</v>
      </c>
      <c r="E923">
        <v>216</v>
      </c>
      <c r="F923">
        <v>216</v>
      </c>
      <c r="G923" s="1"/>
      <c r="H923" s="1">
        <v>42084986</v>
      </c>
      <c r="I923" s="1">
        <v>42084986</v>
      </c>
      <c r="J923">
        <v>432</v>
      </c>
      <c r="K923" s="1">
        <v>84169972</v>
      </c>
    </row>
    <row r="924" spans="1:11">
      <c r="A924" t="s">
        <v>12</v>
      </c>
      <c r="B924" t="s">
        <v>96</v>
      </c>
      <c r="C924" t="s">
        <v>14</v>
      </c>
      <c r="E924">
        <v>2</v>
      </c>
      <c r="F924">
        <v>1</v>
      </c>
      <c r="G924" s="1"/>
      <c r="H924" s="1">
        <v>829302</v>
      </c>
      <c r="I924" s="1">
        <v>274000</v>
      </c>
      <c r="J924">
        <v>3</v>
      </c>
      <c r="K924" s="1">
        <v>1103302</v>
      </c>
    </row>
    <row r="925" spans="1:11">
      <c r="A925" t="s">
        <v>12</v>
      </c>
      <c r="C925" t="s">
        <v>15</v>
      </c>
      <c r="E925">
        <v>1</v>
      </c>
      <c r="F925">
        <v>2</v>
      </c>
      <c r="G925" s="1"/>
      <c r="H925" s="1">
        <v>426775</v>
      </c>
      <c r="I925" s="1">
        <v>770000</v>
      </c>
      <c r="J925">
        <v>3</v>
      </c>
      <c r="K925" s="1">
        <v>1196775</v>
      </c>
    </row>
    <row r="926" spans="1:11">
      <c r="A926" t="s">
        <v>12</v>
      </c>
      <c r="C926" t="s">
        <v>16</v>
      </c>
      <c r="E926">
        <v>5</v>
      </c>
      <c r="F926">
        <v>4</v>
      </c>
      <c r="G926" s="1"/>
      <c r="H926" s="1">
        <v>2399370</v>
      </c>
      <c r="I926" s="1">
        <v>1181275</v>
      </c>
      <c r="J926">
        <v>9</v>
      </c>
      <c r="K926" s="1">
        <v>3580645</v>
      </c>
    </row>
    <row r="927" spans="1:11">
      <c r="A927" t="s">
        <v>12</v>
      </c>
      <c r="C927" t="s">
        <v>17</v>
      </c>
      <c r="G927" s="1"/>
      <c r="H927" s="1"/>
      <c r="I927" s="1"/>
      <c r="K927" s="1"/>
    </row>
    <row r="928" spans="1:11">
      <c r="A928" t="s">
        <v>12</v>
      </c>
      <c r="C928" t="s">
        <v>18</v>
      </c>
      <c r="E928">
        <v>7</v>
      </c>
      <c r="F928">
        <v>1</v>
      </c>
      <c r="G928" s="1"/>
      <c r="H928" s="1">
        <v>2531195</v>
      </c>
      <c r="I928" s="1">
        <v>395000</v>
      </c>
      <c r="J928">
        <v>8</v>
      </c>
      <c r="K928" s="1">
        <v>2926195</v>
      </c>
    </row>
    <row r="929" spans="1:11">
      <c r="A929" t="s">
        <v>12</v>
      </c>
      <c r="C929" t="s">
        <v>19</v>
      </c>
      <c r="E929">
        <v>2</v>
      </c>
      <c r="G929" s="1"/>
      <c r="H929" s="1">
        <v>724000</v>
      </c>
      <c r="I929" s="1"/>
      <c r="J929">
        <v>2</v>
      </c>
      <c r="K929" s="1">
        <v>724000</v>
      </c>
    </row>
    <row r="930" spans="1:11">
      <c r="A930" t="s">
        <v>12</v>
      </c>
      <c r="C930" t="s">
        <v>20</v>
      </c>
      <c r="E930">
        <v>4</v>
      </c>
      <c r="G930" s="1"/>
      <c r="H930" s="1">
        <v>1521118</v>
      </c>
      <c r="I930" s="1"/>
      <c r="J930">
        <v>4</v>
      </c>
      <c r="K930" s="1">
        <v>1521118</v>
      </c>
    </row>
    <row r="931" spans="1:11">
      <c r="A931" t="s">
        <v>12</v>
      </c>
      <c r="C931" t="s">
        <v>21</v>
      </c>
      <c r="E931">
        <v>5</v>
      </c>
      <c r="F931">
        <v>1</v>
      </c>
      <c r="G931" s="1"/>
      <c r="H931" s="1">
        <v>2278283</v>
      </c>
      <c r="I931" s="1">
        <v>362500</v>
      </c>
      <c r="J931">
        <v>6</v>
      </c>
      <c r="K931" s="1">
        <v>2640783</v>
      </c>
    </row>
    <row r="932" spans="1:11">
      <c r="A932" t="s">
        <v>12</v>
      </c>
      <c r="C932" t="s">
        <v>22</v>
      </c>
      <c r="E932">
        <v>47</v>
      </c>
      <c r="F932">
        <v>64</v>
      </c>
      <c r="G932" s="1"/>
      <c r="H932" s="1">
        <v>18655591</v>
      </c>
      <c r="I932" s="1">
        <v>26382859</v>
      </c>
      <c r="J932">
        <v>111</v>
      </c>
      <c r="K932" s="1">
        <v>45038450</v>
      </c>
    </row>
    <row r="933" spans="1:11">
      <c r="A933" t="s">
        <v>12</v>
      </c>
      <c r="B933" t="s">
        <v>97</v>
      </c>
      <c r="E933">
        <v>73</v>
      </c>
      <c r="F933">
        <v>73</v>
      </c>
      <c r="G933" s="1"/>
      <c r="H933" s="1">
        <v>29365634</v>
      </c>
      <c r="I933" s="1">
        <v>29365634</v>
      </c>
      <c r="J933">
        <v>146</v>
      </c>
      <c r="K933" s="1">
        <v>58731268</v>
      </c>
    </row>
    <row r="934" spans="1:11">
      <c r="A934" t="s">
        <v>12</v>
      </c>
      <c r="B934" t="s">
        <v>98</v>
      </c>
      <c r="C934" t="s">
        <v>14</v>
      </c>
      <c r="E934">
        <v>1</v>
      </c>
      <c r="G934" s="1"/>
      <c r="H934" s="1">
        <v>136000</v>
      </c>
      <c r="I934" s="1"/>
      <c r="J934">
        <v>1</v>
      </c>
      <c r="K934" s="1">
        <v>136000</v>
      </c>
    </row>
    <row r="935" spans="1:11">
      <c r="A935" t="s">
        <v>12</v>
      </c>
      <c r="C935" t="s">
        <v>15</v>
      </c>
      <c r="F935">
        <v>1</v>
      </c>
      <c r="G935" s="1"/>
      <c r="H935" s="1"/>
      <c r="I935" s="1">
        <v>280000</v>
      </c>
      <c r="J935">
        <v>1</v>
      </c>
      <c r="K935" s="1">
        <v>280000</v>
      </c>
    </row>
    <row r="936" spans="1:11">
      <c r="A936" t="s">
        <v>12</v>
      </c>
      <c r="C936" t="s">
        <v>16</v>
      </c>
      <c r="F936">
        <v>1</v>
      </c>
      <c r="G936" s="1"/>
      <c r="H936" s="1"/>
      <c r="I936" s="1">
        <v>197000</v>
      </c>
      <c r="J936">
        <v>1</v>
      </c>
      <c r="K936" s="1">
        <v>197000</v>
      </c>
    </row>
    <row r="937" spans="1:11">
      <c r="A937" t="s">
        <v>12</v>
      </c>
      <c r="C937" t="s">
        <v>17</v>
      </c>
      <c r="G937" s="1"/>
      <c r="H937" s="1"/>
      <c r="I937" s="1"/>
      <c r="K937" s="1"/>
    </row>
    <row r="938" spans="1:11">
      <c r="A938" t="s">
        <v>12</v>
      </c>
      <c r="C938" t="s">
        <v>18</v>
      </c>
      <c r="E938">
        <v>1</v>
      </c>
      <c r="F938">
        <v>2</v>
      </c>
      <c r="G938" s="1"/>
      <c r="H938" s="1">
        <v>332000</v>
      </c>
      <c r="I938" s="1">
        <v>470000</v>
      </c>
      <c r="J938">
        <v>3</v>
      </c>
      <c r="K938" s="1">
        <v>802000</v>
      </c>
    </row>
    <row r="939" spans="1:11">
      <c r="A939" t="s">
        <v>12</v>
      </c>
      <c r="C939" t="s">
        <v>19</v>
      </c>
      <c r="G939" s="1"/>
      <c r="H939" s="1"/>
      <c r="I939" s="1"/>
      <c r="K939" s="1"/>
    </row>
    <row r="940" spans="1:11">
      <c r="A940" t="s">
        <v>12</v>
      </c>
      <c r="C940" t="s">
        <v>20</v>
      </c>
      <c r="G940" s="1"/>
      <c r="H940" s="1"/>
      <c r="I940" s="1"/>
      <c r="K940" s="1"/>
    </row>
    <row r="941" spans="1:11">
      <c r="A941" t="s">
        <v>12</v>
      </c>
      <c r="C941" t="s">
        <v>21</v>
      </c>
      <c r="E941">
        <v>1</v>
      </c>
      <c r="G941" s="1"/>
      <c r="H941" s="1">
        <v>280000</v>
      </c>
      <c r="I941" s="1"/>
      <c r="J941">
        <v>1</v>
      </c>
      <c r="K941" s="1">
        <v>280000</v>
      </c>
    </row>
    <row r="942" spans="1:11">
      <c r="A942" t="s">
        <v>12</v>
      </c>
      <c r="C942" t="s">
        <v>22</v>
      </c>
      <c r="E942">
        <v>7</v>
      </c>
      <c r="F942">
        <v>6</v>
      </c>
      <c r="G942" s="1"/>
      <c r="H942" s="1">
        <v>1201601</v>
      </c>
      <c r="I942" s="1">
        <v>1002601</v>
      </c>
      <c r="J942">
        <v>13</v>
      </c>
      <c r="K942" s="1">
        <v>2204202</v>
      </c>
    </row>
    <row r="943" spans="1:11">
      <c r="A943" t="s">
        <v>12</v>
      </c>
      <c r="B943" t="s">
        <v>99</v>
      </c>
      <c r="E943">
        <v>10</v>
      </c>
      <c r="F943">
        <v>10</v>
      </c>
      <c r="G943" s="1"/>
      <c r="H943" s="1">
        <v>1949601</v>
      </c>
      <c r="I943" s="1">
        <v>1949601</v>
      </c>
      <c r="J943">
        <v>20</v>
      </c>
      <c r="K943" s="1">
        <v>3899202</v>
      </c>
    </row>
    <row r="944" spans="1:11">
      <c r="A944" t="s">
        <v>12</v>
      </c>
      <c r="B944" t="s">
        <v>100</v>
      </c>
      <c r="C944" t="s">
        <v>14</v>
      </c>
      <c r="G944" s="1"/>
      <c r="H944" s="1"/>
      <c r="I944" s="1"/>
      <c r="K944" s="1"/>
    </row>
    <row r="945" spans="1:11">
      <c r="A945" t="s">
        <v>12</v>
      </c>
      <c r="C945" t="s">
        <v>15</v>
      </c>
      <c r="G945" s="1"/>
      <c r="H945" s="1"/>
      <c r="I945" s="1"/>
      <c r="K945" s="1"/>
    </row>
    <row r="946" spans="1:11">
      <c r="A946" t="s">
        <v>12</v>
      </c>
      <c r="C946" t="s">
        <v>16</v>
      </c>
      <c r="G946" s="1"/>
      <c r="H946" s="1"/>
      <c r="I946" s="1"/>
      <c r="K946" s="1"/>
    </row>
    <row r="947" spans="1:11">
      <c r="A947" t="s">
        <v>12</v>
      </c>
      <c r="C947" t="s">
        <v>17</v>
      </c>
      <c r="G947" s="1"/>
      <c r="H947" s="1"/>
      <c r="I947" s="1"/>
      <c r="K947" s="1"/>
    </row>
    <row r="948" spans="1:11">
      <c r="A948" t="s">
        <v>12</v>
      </c>
      <c r="C948" t="s">
        <v>18</v>
      </c>
      <c r="G948" s="1"/>
      <c r="H948" s="1"/>
      <c r="I948" s="1"/>
      <c r="K948" s="1"/>
    </row>
    <row r="949" spans="1:11">
      <c r="A949" t="s">
        <v>12</v>
      </c>
      <c r="C949" t="s">
        <v>19</v>
      </c>
      <c r="G949" s="1"/>
      <c r="H949" s="1"/>
      <c r="I949" s="1"/>
      <c r="K949" s="1"/>
    </row>
    <row r="950" spans="1:11">
      <c r="A950" t="s">
        <v>12</v>
      </c>
      <c r="C950" t="s">
        <v>20</v>
      </c>
      <c r="G950" s="1"/>
      <c r="H950" s="1"/>
      <c r="I950" s="1"/>
      <c r="K950" s="1"/>
    </row>
    <row r="951" spans="1:11">
      <c r="A951" t="s">
        <v>12</v>
      </c>
      <c r="C951" t="s">
        <v>21</v>
      </c>
      <c r="E951">
        <v>1</v>
      </c>
      <c r="G951" s="1"/>
      <c r="H951" s="1">
        <v>229000</v>
      </c>
      <c r="I951" s="1"/>
      <c r="J951">
        <v>1</v>
      </c>
      <c r="K951" s="1">
        <v>229000</v>
      </c>
    </row>
    <row r="952" spans="1:11">
      <c r="A952" t="s">
        <v>12</v>
      </c>
      <c r="C952" t="s">
        <v>22</v>
      </c>
      <c r="E952">
        <v>2</v>
      </c>
      <c r="F952">
        <v>3</v>
      </c>
      <c r="G952" s="1"/>
      <c r="H952" s="1">
        <v>522550</v>
      </c>
      <c r="I952" s="1">
        <v>751550</v>
      </c>
      <c r="J952">
        <v>5</v>
      </c>
      <c r="K952" s="1">
        <v>1274100</v>
      </c>
    </row>
    <row r="953" spans="1:11">
      <c r="A953" t="s">
        <v>12</v>
      </c>
      <c r="B953" t="s">
        <v>101</v>
      </c>
      <c r="E953">
        <v>3</v>
      </c>
      <c r="F953">
        <v>3</v>
      </c>
      <c r="G953" s="1"/>
      <c r="H953" s="1">
        <v>751550</v>
      </c>
      <c r="I953" s="1">
        <v>751550</v>
      </c>
      <c r="J953">
        <v>6</v>
      </c>
      <c r="K953" s="1">
        <v>1503100</v>
      </c>
    </row>
    <row r="954" spans="1:11">
      <c r="A954" t="s">
        <v>12</v>
      </c>
      <c r="B954" t="s">
        <v>102</v>
      </c>
      <c r="C954" t="s">
        <v>14</v>
      </c>
      <c r="E954">
        <v>2</v>
      </c>
      <c r="F954">
        <v>4</v>
      </c>
      <c r="G954" s="1"/>
      <c r="H954" s="1">
        <v>658800</v>
      </c>
      <c r="I954" s="1">
        <v>1268800</v>
      </c>
      <c r="J954">
        <v>6</v>
      </c>
      <c r="K954" s="1">
        <v>1927600</v>
      </c>
    </row>
    <row r="955" spans="1:11">
      <c r="A955" t="s">
        <v>12</v>
      </c>
      <c r="C955" t="s">
        <v>15</v>
      </c>
      <c r="E955">
        <v>6</v>
      </c>
      <c r="F955">
        <v>11</v>
      </c>
      <c r="G955" s="1"/>
      <c r="H955" s="1">
        <v>1732000</v>
      </c>
      <c r="I955" s="1">
        <v>3502000</v>
      </c>
      <c r="J955">
        <v>17</v>
      </c>
      <c r="K955" s="1">
        <v>5234000</v>
      </c>
    </row>
    <row r="956" spans="1:11">
      <c r="A956" t="s">
        <v>12</v>
      </c>
      <c r="C956" t="s">
        <v>16</v>
      </c>
      <c r="E956">
        <v>13</v>
      </c>
      <c r="F956">
        <v>21</v>
      </c>
      <c r="G956" s="1"/>
      <c r="H956" s="1">
        <v>3885900</v>
      </c>
      <c r="I956" s="1">
        <v>6888600</v>
      </c>
      <c r="J956">
        <v>34</v>
      </c>
      <c r="K956" s="1">
        <v>10774500</v>
      </c>
    </row>
    <row r="957" spans="1:11">
      <c r="A957" t="s">
        <v>12</v>
      </c>
      <c r="C957" t="s">
        <v>17</v>
      </c>
      <c r="E957">
        <v>1</v>
      </c>
      <c r="F957">
        <v>1</v>
      </c>
      <c r="G957" s="1"/>
      <c r="H957" s="1">
        <v>288400</v>
      </c>
      <c r="I957" s="1">
        <v>295000</v>
      </c>
      <c r="J957">
        <v>2</v>
      </c>
      <c r="K957" s="1">
        <v>583400</v>
      </c>
    </row>
    <row r="958" spans="1:11">
      <c r="A958" t="s">
        <v>12</v>
      </c>
      <c r="C958" t="s">
        <v>18</v>
      </c>
      <c r="E958">
        <v>21</v>
      </c>
      <c r="F958">
        <v>11</v>
      </c>
      <c r="G958" s="1"/>
      <c r="H958" s="1">
        <v>5990900</v>
      </c>
      <c r="I958" s="1">
        <v>3143000</v>
      </c>
      <c r="J958">
        <v>32</v>
      </c>
      <c r="K958" s="1">
        <v>9133900</v>
      </c>
    </row>
    <row r="959" spans="1:11">
      <c r="A959" t="s">
        <v>12</v>
      </c>
      <c r="C959" t="s">
        <v>19</v>
      </c>
      <c r="E959">
        <v>4</v>
      </c>
      <c r="F959">
        <v>2</v>
      </c>
      <c r="G959" s="1"/>
      <c r="H959" s="1">
        <v>1270100</v>
      </c>
      <c r="I959" s="1">
        <v>740000</v>
      </c>
      <c r="J959">
        <v>6</v>
      </c>
      <c r="K959" s="1">
        <v>2010100</v>
      </c>
    </row>
    <row r="960" spans="1:11">
      <c r="A960" t="s">
        <v>12</v>
      </c>
      <c r="C960" t="s">
        <v>20</v>
      </c>
      <c r="F960">
        <v>1</v>
      </c>
      <c r="G960" s="1"/>
      <c r="H960" s="1"/>
      <c r="I960" s="1">
        <v>264900</v>
      </c>
      <c r="J960">
        <v>1</v>
      </c>
      <c r="K960" s="1">
        <v>264900</v>
      </c>
    </row>
    <row r="961" spans="1:11">
      <c r="A961" t="s">
        <v>12</v>
      </c>
      <c r="C961" t="s">
        <v>21</v>
      </c>
      <c r="E961">
        <v>12</v>
      </c>
      <c r="F961">
        <v>4</v>
      </c>
      <c r="G961" s="1"/>
      <c r="H961" s="1">
        <v>3727400</v>
      </c>
      <c r="I961" s="1">
        <v>1233000</v>
      </c>
      <c r="J961">
        <v>16</v>
      </c>
      <c r="K961" s="1">
        <v>4960400</v>
      </c>
    </row>
    <row r="962" spans="1:11">
      <c r="A962" t="s">
        <v>12</v>
      </c>
      <c r="C962" t="s">
        <v>22</v>
      </c>
      <c r="E962">
        <v>81</v>
      </c>
      <c r="F962">
        <v>85</v>
      </c>
      <c r="G962" s="1"/>
      <c r="H962" s="1">
        <v>23670490</v>
      </c>
      <c r="I962" s="1">
        <v>23888690</v>
      </c>
      <c r="J962">
        <v>166</v>
      </c>
      <c r="K962" s="1">
        <v>47559180</v>
      </c>
    </row>
    <row r="963" spans="1:11">
      <c r="A963" t="s">
        <v>12</v>
      </c>
      <c r="B963" t="s">
        <v>103</v>
      </c>
      <c r="E963">
        <v>140</v>
      </c>
      <c r="F963">
        <v>140</v>
      </c>
      <c r="G963" s="1"/>
      <c r="H963" s="1">
        <v>41223990</v>
      </c>
      <c r="I963" s="1">
        <v>41223990</v>
      </c>
      <c r="J963">
        <v>280</v>
      </c>
      <c r="K963" s="1">
        <v>82447980</v>
      </c>
    </row>
    <row r="964" spans="1:11">
      <c r="A964" t="s">
        <v>12</v>
      </c>
      <c r="B964" t="s">
        <v>104</v>
      </c>
      <c r="C964" t="s">
        <v>14</v>
      </c>
      <c r="G964" s="1"/>
      <c r="H964" s="1"/>
      <c r="I964" s="1"/>
      <c r="K964" s="1"/>
    </row>
    <row r="965" spans="1:11">
      <c r="A965" t="s">
        <v>12</v>
      </c>
      <c r="C965" t="s">
        <v>15</v>
      </c>
      <c r="E965">
        <v>1</v>
      </c>
      <c r="G965" s="1"/>
      <c r="H965" s="1">
        <v>213000</v>
      </c>
      <c r="I965" s="1"/>
      <c r="J965">
        <v>1</v>
      </c>
      <c r="K965" s="1">
        <v>213000</v>
      </c>
    </row>
    <row r="966" spans="1:11">
      <c r="A966" t="s">
        <v>12</v>
      </c>
      <c r="C966" t="s">
        <v>16</v>
      </c>
      <c r="G966" s="1"/>
      <c r="H966" s="1"/>
      <c r="I966" s="1"/>
      <c r="K966" s="1"/>
    </row>
    <row r="967" spans="1:11">
      <c r="A967" t="s">
        <v>12</v>
      </c>
      <c r="C967" t="s">
        <v>17</v>
      </c>
      <c r="G967" s="1"/>
      <c r="H967" s="1"/>
      <c r="I967" s="1"/>
      <c r="K967" s="1"/>
    </row>
    <row r="968" spans="1:11">
      <c r="A968" t="s">
        <v>12</v>
      </c>
      <c r="C968" t="s">
        <v>18</v>
      </c>
      <c r="G968" s="1"/>
      <c r="H968" s="1"/>
      <c r="I968" s="1"/>
      <c r="K968" s="1"/>
    </row>
    <row r="969" spans="1:11">
      <c r="A969" t="s">
        <v>12</v>
      </c>
      <c r="C969" t="s">
        <v>19</v>
      </c>
      <c r="G969" s="1"/>
      <c r="H969" s="1"/>
      <c r="I969" s="1"/>
      <c r="K969" s="1"/>
    </row>
    <row r="970" spans="1:11">
      <c r="A970" t="s">
        <v>12</v>
      </c>
      <c r="C970" t="s">
        <v>20</v>
      </c>
      <c r="G970" s="1"/>
      <c r="H970" s="1"/>
      <c r="I970" s="1"/>
      <c r="K970" s="1"/>
    </row>
    <row r="971" spans="1:11">
      <c r="A971" t="s">
        <v>12</v>
      </c>
      <c r="C971" t="s">
        <v>21</v>
      </c>
      <c r="E971">
        <v>1</v>
      </c>
      <c r="G971" s="1"/>
      <c r="H971" s="1">
        <v>435000</v>
      </c>
      <c r="I971" s="1"/>
      <c r="J971">
        <v>1</v>
      </c>
      <c r="K971" s="1">
        <v>435000</v>
      </c>
    </row>
    <row r="972" spans="1:11">
      <c r="A972" t="s">
        <v>12</v>
      </c>
      <c r="C972" t="s">
        <v>22</v>
      </c>
      <c r="E972">
        <v>2</v>
      </c>
      <c r="F972">
        <v>4</v>
      </c>
      <c r="G972" s="1"/>
      <c r="H972" s="1">
        <v>662769</v>
      </c>
      <c r="I972" s="1">
        <v>1310769</v>
      </c>
      <c r="J972">
        <v>6</v>
      </c>
      <c r="K972" s="1">
        <v>1973538</v>
      </c>
    </row>
    <row r="973" spans="1:11">
      <c r="A973" t="s">
        <v>12</v>
      </c>
      <c r="B973" t="s">
        <v>105</v>
      </c>
      <c r="E973">
        <v>4</v>
      </c>
      <c r="F973">
        <v>4</v>
      </c>
      <c r="G973" s="1"/>
      <c r="H973" s="1">
        <v>1310769</v>
      </c>
      <c r="I973" s="1">
        <v>1310769</v>
      </c>
      <c r="J973">
        <v>8</v>
      </c>
      <c r="K973" s="1">
        <v>2621538</v>
      </c>
    </row>
    <row r="974" spans="1:11">
      <c r="A974" t="s">
        <v>12</v>
      </c>
      <c r="B974" t="s">
        <v>106</v>
      </c>
      <c r="C974" t="s">
        <v>14</v>
      </c>
      <c r="E974">
        <v>3</v>
      </c>
      <c r="F974">
        <v>4</v>
      </c>
      <c r="G974" s="1"/>
      <c r="H974" s="1">
        <v>966623</v>
      </c>
      <c r="I974" s="1">
        <v>1280140</v>
      </c>
      <c r="J974">
        <v>7</v>
      </c>
      <c r="K974" s="1">
        <v>2246763</v>
      </c>
    </row>
    <row r="975" spans="1:11">
      <c r="A975" t="s">
        <v>12</v>
      </c>
      <c r="C975" t="s">
        <v>15</v>
      </c>
      <c r="G975" s="1"/>
      <c r="H975" s="1"/>
      <c r="I975" s="1"/>
      <c r="K975" s="1"/>
    </row>
    <row r="976" spans="1:11">
      <c r="A976" t="s">
        <v>12</v>
      </c>
      <c r="C976" t="s">
        <v>16</v>
      </c>
      <c r="E976">
        <v>1</v>
      </c>
      <c r="G976" s="1"/>
      <c r="H976" s="1">
        <v>196000</v>
      </c>
      <c r="I976" s="1"/>
      <c r="J976">
        <v>1</v>
      </c>
      <c r="K976" s="1">
        <v>196000</v>
      </c>
    </row>
    <row r="977" spans="1:11">
      <c r="A977" t="s">
        <v>12</v>
      </c>
      <c r="C977" t="s">
        <v>17</v>
      </c>
      <c r="F977">
        <v>1</v>
      </c>
      <c r="G977" s="1"/>
      <c r="H977" s="1"/>
      <c r="I977" s="1">
        <v>380000</v>
      </c>
      <c r="J977">
        <v>1</v>
      </c>
      <c r="K977" s="1">
        <v>380000</v>
      </c>
    </row>
    <row r="978" spans="1:11">
      <c r="A978" t="s">
        <v>12</v>
      </c>
      <c r="C978" t="s">
        <v>18</v>
      </c>
      <c r="E978">
        <v>3</v>
      </c>
      <c r="F978">
        <v>3</v>
      </c>
      <c r="G978" s="1"/>
      <c r="H978" s="1">
        <v>790173</v>
      </c>
      <c r="I978" s="1">
        <v>920000</v>
      </c>
      <c r="J978">
        <v>6</v>
      </c>
      <c r="K978" s="1">
        <v>1710173</v>
      </c>
    </row>
    <row r="979" spans="1:11">
      <c r="A979" t="s">
        <v>12</v>
      </c>
      <c r="C979" t="s">
        <v>19</v>
      </c>
      <c r="E979">
        <v>2</v>
      </c>
      <c r="G979" s="1"/>
      <c r="H979" s="1">
        <v>760255</v>
      </c>
      <c r="I979" s="1"/>
      <c r="J979">
        <v>2</v>
      </c>
      <c r="K979" s="1">
        <v>760255</v>
      </c>
    </row>
    <row r="980" spans="1:11">
      <c r="A980" t="s">
        <v>12</v>
      </c>
      <c r="C980" t="s">
        <v>20</v>
      </c>
      <c r="G980" s="1"/>
      <c r="H980" s="1"/>
      <c r="I980" s="1"/>
      <c r="K980" s="1"/>
    </row>
    <row r="981" spans="1:11">
      <c r="A981" t="s">
        <v>12</v>
      </c>
      <c r="C981" t="s">
        <v>21</v>
      </c>
      <c r="E981">
        <v>21</v>
      </c>
      <c r="F981">
        <v>13</v>
      </c>
      <c r="G981" s="1"/>
      <c r="H981" s="1">
        <v>5517717</v>
      </c>
      <c r="I981" s="1">
        <v>3419400</v>
      </c>
      <c r="J981">
        <v>34</v>
      </c>
      <c r="K981" s="1">
        <v>8937117</v>
      </c>
    </row>
    <row r="982" spans="1:11">
      <c r="A982" t="s">
        <v>12</v>
      </c>
      <c r="C982" t="s">
        <v>22</v>
      </c>
      <c r="E982">
        <v>56</v>
      </c>
      <c r="F982">
        <v>65</v>
      </c>
      <c r="G982" s="1"/>
      <c r="H982" s="1">
        <v>10806212</v>
      </c>
      <c r="I982" s="1">
        <v>13037440</v>
      </c>
      <c r="J982">
        <v>121</v>
      </c>
      <c r="K982" s="1">
        <v>23843652</v>
      </c>
    </row>
    <row r="983" spans="1:11">
      <c r="A983" t="s">
        <v>12</v>
      </c>
      <c r="B983" t="s">
        <v>107</v>
      </c>
      <c r="E983">
        <v>86</v>
      </c>
      <c r="F983">
        <v>86</v>
      </c>
      <c r="G983" s="1"/>
      <c r="H983" s="1">
        <v>19036980</v>
      </c>
      <c r="I983" s="1">
        <v>19036980</v>
      </c>
      <c r="J983">
        <v>172</v>
      </c>
      <c r="K983" s="1">
        <v>38073960</v>
      </c>
    </row>
    <row r="984" spans="1:11">
      <c r="A984" t="s">
        <v>12</v>
      </c>
      <c r="B984" t="s">
        <v>108</v>
      </c>
      <c r="C984" t="s">
        <v>14</v>
      </c>
      <c r="E984">
        <v>7</v>
      </c>
      <c r="F984">
        <v>7</v>
      </c>
      <c r="G984" s="1"/>
      <c r="H984" s="1">
        <v>3112090</v>
      </c>
      <c r="I984" s="1">
        <v>2628400</v>
      </c>
      <c r="J984">
        <v>14</v>
      </c>
      <c r="K984" s="1">
        <v>5740490</v>
      </c>
    </row>
    <row r="985" spans="1:11">
      <c r="A985" t="s">
        <v>12</v>
      </c>
      <c r="C985" t="s">
        <v>15</v>
      </c>
      <c r="E985">
        <v>4</v>
      </c>
      <c r="F985">
        <v>2</v>
      </c>
      <c r="G985" s="1"/>
      <c r="H985" s="1">
        <v>1477900</v>
      </c>
      <c r="I985" s="1">
        <v>592000</v>
      </c>
      <c r="J985">
        <v>6</v>
      </c>
      <c r="K985" s="1">
        <v>2069900</v>
      </c>
    </row>
    <row r="986" spans="1:11">
      <c r="A986" t="s">
        <v>12</v>
      </c>
      <c r="C986" t="s">
        <v>16</v>
      </c>
      <c r="E986">
        <v>4</v>
      </c>
      <c r="F986">
        <v>5</v>
      </c>
      <c r="G986" s="1"/>
      <c r="H986" s="1">
        <v>1520900</v>
      </c>
      <c r="I986" s="1">
        <v>2099900</v>
      </c>
      <c r="J986">
        <v>9</v>
      </c>
      <c r="K986" s="1">
        <v>3620800</v>
      </c>
    </row>
    <row r="987" spans="1:11">
      <c r="A987" t="s">
        <v>12</v>
      </c>
      <c r="C987" t="s">
        <v>17</v>
      </c>
      <c r="G987" s="1"/>
      <c r="H987" s="1"/>
      <c r="I987" s="1"/>
      <c r="K987" s="1"/>
    </row>
    <row r="988" spans="1:11">
      <c r="A988" t="s">
        <v>12</v>
      </c>
      <c r="C988" t="s">
        <v>18</v>
      </c>
      <c r="E988">
        <v>16</v>
      </c>
      <c r="F988">
        <v>11</v>
      </c>
      <c r="G988" s="1"/>
      <c r="H988" s="1">
        <v>6230250</v>
      </c>
      <c r="I988" s="1">
        <v>4018800</v>
      </c>
      <c r="J988">
        <v>27</v>
      </c>
      <c r="K988" s="1">
        <v>10249050</v>
      </c>
    </row>
    <row r="989" spans="1:11">
      <c r="A989" t="s">
        <v>12</v>
      </c>
      <c r="C989" t="s">
        <v>19</v>
      </c>
      <c r="E989">
        <v>2</v>
      </c>
      <c r="F989">
        <v>2</v>
      </c>
      <c r="G989" s="1"/>
      <c r="H989" s="1">
        <v>847500</v>
      </c>
      <c r="I989" s="1">
        <v>727500</v>
      </c>
      <c r="J989">
        <v>4</v>
      </c>
      <c r="K989" s="1">
        <v>1575000</v>
      </c>
    </row>
    <row r="990" spans="1:11">
      <c r="A990" t="s">
        <v>12</v>
      </c>
      <c r="C990" t="s">
        <v>20</v>
      </c>
      <c r="G990" s="1"/>
      <c r="H990" s="1"/>
      <c r="I990" s="1"/>
      <c r="K990" s="1"/>
    </row>
    <row r="991" spans="1:11">
      <c r="A991" t="s">
        <v>12</v>
      </c>
      <c r="C991" t="s">
        <v>21</v>
      </c>
      <c r="E991">
        <v>2</v>
      </c>
      <c r="F991">
        <v>3</v>
      </c>
      <c r="G991" s="1"/>
      <c r="H991" s="1">
        <v>902000</v>
      </c>
      <c r="I991" s="1">
        <v>1320000</v>
      </c>
      <c r="J991">
        <v>5</v>
      </c>
      <c r="K991" s="1">
        <v>2222000</v>
      </c>
    </row>
    <row r="992" spans="1:11">
      <c r="A992" t="s">
        <v>12</v>
      </c>
      <c r="C992" t="s">
        <v>22</v>
      </c>
      <c r="E992">
        <v>47</v>
      </c>
      <c r="F992">
        <v>52</v>
      </c>
      <c r="G992" s="1"/>
      <c r="H992" s="1">
        <v>18231969</v>
      </c>
      <c r="I992" s="1">
        <v>20936009</v>
      </c>
      <c r="J992">
        <v>99</v>
      </c>
      <c r="K992" s="1">
        <v>39167978</v>
      </c>
    </row>
    <row r="993" spans="1:11">
      <c r="A993" t="s">
        <v>12</v>
      </c>
      <c r="B993" t="s">
        <v>109</v>
      </c>
      <c r="E993">
        <v>82</v>
      </c>
      <c r="F993">
        <v>82</v>
      </c>
      <c r="G993" s="1"/>
      <c r="H993" s="1">
        <v>32322609</v>
      </c>
      <c r="I993" s="1">
        <v>32322609</v>
      </c>
      <c r="J993">
        <v>164</v>
      </c>
      <c r="K993" s="1">
        <v>64645218</v>
      </c>
    </row>
    <row r="994" spans="1:11">
      <c r="A994" t="s">
        <v>12</v>
      </c>
      <c r="B994" t="s">
        <v>110</v>
      </c>
      <c r="C994" t="s">
        <v>14</v>
      </c>
      <c r="E994">
        <v>2</v>
      </c>
      <c r="F994">
        <v>1</v>
      </c>
      <c r="G994" s="1"/>
      <c r="H994" s="1">
        <v>805000</v>
      </c>
      <c r="I994" s="1">
        <v>360000</v>
      </c>
      <c r="J994">
        <v>3</v>
      </c>
      <c r="K994" s="1">
        <v>1165000</v>
      </c>
    </row>
    <row r="995" spans="1:11">
      <c r="A995" t="s">
        <v>12</v>
      </c>
      <c r="C995" t="s">
        <v>15</v>
      </c>
      <c r="E995">
        <v>1</v>
      </c>
      <c r="F995">
        <v>3</v>
      </c>
      <c r="G995" s="1"/>
      <c r="H995" s="1">
        <v>267225</v>
      </c>
      <c r="I995" s="1">
        <v>1332225</v>
      </c>
      <c r="J995">
        <v>4</v>
      </c>
      <c r="K995" s="1">
        <v>1599450</v>
      </c>
    </row>
    <row r="996" spans="1:11">
      <c r="A996" t="s">
        <v>12</v>
      </c>
      <c r="C996" t="s">
        <v>16</v>
      </c>
      <c r="E996">
        <v>8</v>
      </c>
      <c r="F996">
        <v>6</v>
      </c>
      <c r="G996" s="1"/>
      <c r="H996" s="1">
        <v>4926000</v>
      </c>
      <c r="I996" s="1">
        <v>3223000</v>
      </c>
      <c r="J996">
        <v>14</v>
      </c>
      <c r="K996" s="1">
        <v>8149000</v>
      </c>
    </row>
    <row r="997" spans="1:11">
      <c r="A997" t="s">
        <v>12</v>
      </c>
      <c r="C997" t="s">
        <v>17</v>
      </c>
      <c r="E997">
        <v>2</v>
      </c>
      <c r="G997" s="1"/>
      <c r="H997" s="1">
        <v>1355000</v>
      </c>
      <c r="I997" s="1"/>
      <c r="J997">
        <v>2</v>
      </c>
      <c r="K997" s="1">
        <v>1355000</v>
      </c>
    </row>
    <row r="998" spans="1:11">
      <c r="A998" t="s">
        <v>12</v>
      </c>
      <c r="C998" t="s">
        <v>18</v>
      </c>
      <c r="E998">
        <v>12</v>
      </c>
      <c r="F998">
        <v>8</v>
      </c>
      <c r="G998" s="1"/>
      <c r="H998" s="1">
        <v>6866400</v>
      </c>
      <c r="I998" s="1">
        <v>3574600</v>
      </c>
      <c r="J998">
        <v>20</v>
      </c>
      <c r="K998" s="1">
        <v>10441000</v>
      </c>
    </row>
    <row r="999" spans="1:11">
      <c r="A999" t="s">
        <v>12</v>
      </c>
      <c r="C999" t="s">
        <v>19</v>
      </c>
      <c r="E999">
        <v>21</v>
      </c>
      <c r="F999">
        <v>26</v>
      </c>
      <c r="G999" s="1"/>
      <c r="H999" s="1">
        <v>11747185</v>
      </c>
      <c r="I999" s="1">
        <v>15925585</v>
      </c>
      <c r="J999">
        <v>47</v>
      </c>
      <c r="K999" s="1">
        <v>27672770</v>
      </c>
    </row>
    <row r="1000" spans="1:11">
      <c r="A1000" t="s">
        <v>12</v>
      </c>
      <c r="C1000" t="s">
        <v>20</v>
      </c>
      <c r="E1000">
        <v>1</v>
      </c>
      <c r="G1000" s="1"/>
      <c r="H1000" s="1">
        <v>349900</v>
      </c>
      <c r="I1000" s="1"/>
      <c r="J1000">
        <v>1</v>
      </c>
      <c r="K1000" s="1">
        <v>349900</v>
      </c>
    </row>
    <row r="1001" spans="1:11">
      <c r="A1001" t="s">
        <v>12</v>
      </c>
      <c r="C1001" t="s">
        <v>21</v>
      </c>
      <c r="E1001">
        <v>2</v>
      </c>
      <c r="F1001">
        <v>1</v>
      </c>
      <c r="G1001" s="1"/>
      <c r="H1001" s="1">
        <v>1332000</v>
      </c>
      <c r="I1001" s="1">
        <v>582500</v>
      </c>
      <c r="J1001">
        <v>3</v>
      </c>
      <c r="K1001" s="1">
        <v>1914500</v>
      </c>
    </row>
    <row r="1002" spans="1:11">
      <c r="A1002" t="s">
        <v>12</v>
      </c>
      <c r="C1002" t="s">
        <v>22</v>
      </c>
      <c r="E1002">
        <v>32</v>
      </c>
      <c r="F1002">
        <v>36</v>
      </c>
      <c r="G1002" s="1"/>
      <c r="H1002" s="1">
        <v>19976578</v>
      </c>
      <c r="I1002" s="1">
        <v>22627378</v>
      </c>
      <c r="J1002">
        <v>68</v>
      </c>
      <c r="K1002" s="1">
        <v>42603956</v>
      </c>
    </row>
    <row r="1003" spans="1:11">
      <c r="A1003" t="s">
        <v>12</v>
      </c>
      <c r="B1003" t="s">
        <v>111</v>
      </c>
      <c r="E1003">
        <v>81</v>
      </c>
      <c r="F1003">
        <v>81</v>
      </c>
      <c r="G1003" s="1"/>
      <c r="H1003" s="1">
        <v>47625288</v>
      </c>
      <c r="I1003" s="1">
        <v>47625288</v>
      </c>
      <c r="J1003">
        <v>162</v>
      </c>
      <c r="K1003" s="1">
        <v>95250576</v>
      </c>
    </row>
    <row r="1004" spans="1:11">
      <c r="A1004" t="s">
        <v>12</v>
      </c>
      <c r="B1004" t="s">
        <v>112</v>
      </c>
      <c r="C1004" t="s">
        <v>14</v>
      </c>
      <c r="G1004" s="1"/>
      <c r="H1004" s="1"/>
      <c r="I1004" s="1"/>
      <c r="K1004" s="1"/>
    </row>
    <row r="1005" spans="1:11">
      <c r="A1005" t="s">
        <v>12</v>
      </c>
      <c r="C1005" t="s">
        <v>15</v>
      </c>
      <c r="E1005">
        <v>1</v>
      </c>
      <c r="G1005" s="1"/>
      <c r="H1005" s="1">
        <v>480000</v>
      </c>
      <c r="I1005" s="1"/>
      <c r="J1005">
        <v>1</v>
      </c>
      <c r="K1005" s="1">
        <v>480000</v>
      </c>
    </row>
    <row r="1006" spans="1:11">
      <c r="A1006" t="s">
        <v>12</v>
      </c>
      <c r="C1006" t="s">
        <v>16</v>
      </c>
      <c r="E1006">
        <v>2</v>
      </c>
      <c r="F1006">
        <v>1</v>
      </c>
      <c r="G1006" s="1"/>
      <c r="H1006" s="1">
        <v>867000</v>
      </c>
      <c r="I1006" s="1">
        <v>190000</v>
      </c>
      <c r="J1006">
        <v>3</v>
      </c>
      <c r="K1006" s="1">
        <v>1057000</v>
      </c>
    </row>
    <row r="1007" spans="1:11">
      <c r="A1007" t="s">
        <v>12</v>
      </c>
      <c r="C1007" t="s">
        <v>17</v>
      </c>
      <c r="G1007" s="1"/>
      <c r="H1007" s="1"/>
      <c r="I1007" s="1"/>
      <c r="K1007" s="1"/>
    </row>
    <row r="1008" spans="1:11">
      <c r="A1008" t="s">
        <v>12</v>
      </c>
      <c r="C1008" t="s">
        <v>18</v>
      </c>
      <c r="E1008">
        <v>1</v>
      </c>
      <c r="F1008">
        <v>3</v>
      </c>
      <c r="G1008" s="1"/>
      <c r="H1008" s="1">
        <v>625000</v>
      </c>
      <c r="I1008" s="1">
        <v>1207000</v>
      </c>
      <c r="J1008">
        <v>4</v>
      </c>
      <c r="K1008" s="1">
        <v>1832000</v>
      </c>
    </row>
    <row r="1009" spans="1:11">
      <c r="A1009" t="s">
        <v>12</v>
      </c>
      <c r="C1009" t="s">
        <v>19</v>
      </c>
      <c r="E1009">
        <v>1</v>
      </c>
      <c r="F1009">
        <v>1</v>
      </c>
      <c r="G1009" s="1"/>
      <c r="H1009" s="1">
        <v>650000</v>
      </c>
      <c r="I1009" s="1">
        <v>650000</v>
      </c>
      <c r="J1009">
        <v>2</v>
      </c>
      <c r="K1009" s="1">
        <v>1300000</v>
      </c>
    </row>
    <row r="1010" spans="1:11">
      <c r="A1010" t="s">
        <v>12</v>
      </c>
      <c r="C1010" t="s">
        <v>20</v>
      </c>
      <c r="G1010" s="1"/>
      <c r="H1010" s="1"/>
      <c r="I1010" s="1"/>
      <c r="K1010" s="1"/>
    </row>
    <row r="1011" spans="1:11">
      <c r="A1011" t="s">
        <v>12</v>
      </c>
      <c r="C1011" t="s">
        <v>21</v>
      </c>
      <c r="F1011">
        <v>2</v>
      </c>
      <c r="G1011" s="1"/>
      <c r="H1011" s="1"/>
      <c r="I1011" s="1">
        <v>515000</v>
      </c>
      <c r="J1011">
        <v>2</v>
      </c>
      <c r="K1011" s="1">
        <v>515000</v>
      </c>
    </row>
    <row r="1012" spans="1:11">
      <c r="A1012" t="s">
        <v>12</v>
      </c>
      <c r="C1012" t="s">
        <v>22</v>
      </c>
      <c r="E1012">
        <v>12</v>
      </c>
      <c r="F1012">
        <v>10</v>
      </c>
      <c r="G1012" s="1"/>
      <c r="H1012" s="1">
        <v>3975500</v>
      </c>
      <c r="I1012" s="1">
        <v>4035500</v>
      </c>
      <c r="J1012">
        <v>22</v>
      </c>
      <c r="K1012" s="1">
        <v>8011000</v>
      </c>
    </row>
    <row r="1013" spans="1:11">
      <c r="A1013" t="s">
        <v>12</v>
      </c>
      <c r="B1013" t="s">
        <v>113</v>
      </c>
      <c r="E1013">
        <v>17</v>
      </c>
      <c r="F1013">
        <v>17</v>
      </c>
      <c r="G1013" s="1"/>
      <c r="H1013" s="1">
        <v>6597500</v>
      </c>
      <c r="I1013" s="1">
        <v>6597500</v>
      </c>
      <c r="J1013">
        <v>34</v>
      </c>
      <c r="K1013" s="1">
        <v>13195000</v>
      </c>
    </row>
    <row r="1014" spans="1:11">
      <c r="A1014" t="s">
        <v>12</v>
      </c>
      <c r="B1014" t="s">
        <v>114</v>
      </c>
      <c r="C1014" t="s">
        <v>14</v>
      </c>
      <c r="E1014">
        <v>3</v>
      </c>
      <c r="F1014">
        <v>6</v>
      </c>
      <c r="G1014" s="1"/>
      <c r="H1014" s="1">
        <v>933600</v>
      </c>
      <c r="I1014" s="1">
        <v>2331500</v>
      </c>
      <c r="J1014">
        <v>9</v>
      </c>
      <c r="K1014" s="1">
        <v>3265100</v>
      </c>
    </row>
    <row r="1015" spans="1:11">
      <c r="A1015" t="s">
        <v>12</v>
      </c>
      <c r="C1015" t="s">
        <v>15</v>
      </c>
      <c r="E1015">
        <v>1</v>
      </c>
      <c r="F1015">
        <v>10</v>
      </c>
      <c r="G1015" s="1"/>
      <c r="H1015" s="1">
        <v>295000</v>
      </c>
      <c r="I1015" s="1">
        <v>4773900</v>
      </c>
      <c r="J1015">
        <v>11</v>
      </c>
      <c r="K1015" s="1">
        <v>5068900</v>
      </c>
    </row>
    <row r="1016" spans="1:11">
      <c r="A1016" t="s">
        <v>12</v>
      </c>
      <c r="C1016" t="s">
        <v>16</v>
      </c>
      <c r="E1016">
        <v>7</v>
      </c>
      <c r="F1016">
        <v>15</v>
      </c>
      <c r="G1016" s="1"/>
      <c r="H1016" s="1">
        <v>2393505</v>
      </c>
      <c r="I1016" s="1">
        <v>5185805</v>
      </c>
      <c r="J1016">
        <v>22</v>
      </c>
      <c r="K1016" s="1">
        <v>7579310</v>
      </c>
    </row>
    <row r="1017" spans="1:11">
      <c r="A1017" t="s">
        <v>12</v>
      </c>
      <c r="C1017" t="s">
        <v>17</v>
      </c>
      <c r="G1017" s="1"/>
      <c r="H1017" s="1"/>
      <c r="I1017" s="1"/>
      <c r="K1017" s="1"/>
    </row>
    <row r="1018" spans="1:11">
      <c r="A1018" t="s">
        <v>12</v>
      </c>
      <c r="C1018" t="s">
        <v>18</v>
      </c>
      <c r="E1018">
        <v>9</v>
      </c>
      <c r="F1018">
        <v>6</v>
      </c>
      <c r="G1018" s="1"/>
      <c r="H1018" s="1">
        <v>2281400</v>
      </c>
      <c r="I1018" s="1">
        <v>2076000</v>
      </c>
      <c r="J1018">
        <v>15</v>
      </c>
      <c r="K1018" s="1">
        <v>4357400</v>
      </c>
    </row>
    <row r="1019" spans="1:11">
      <c r="A1019" t="s">
        <v>12</v>
      </c>
      <c r="C1019" t="s">
        <v>19</v>
      </c>
      <c r="E1019">
        <v>6</v>
      </c>
      <c r="G1019" s="1"/>
      <c r="H1019" s="1">
        <v>2024000</v>
      </c>
      <c r="I1019" s="1"/>
      <c r="J1019">
        <v>6</v>
      </c>
      <c r="K1019" s="1">
        <v>2024000</v>
      </c>
    </row>
    <row r="1020" spans="1:11">
      <c r="A1020" t="s">
        <v>12</v>
      </c>
      <c r="C1020" t="s">
        <v>20</v>
      </c>
      <c r="E1020">
        <v>4</v>
      </c>
      <c r="G1020" s="1"/>
      <c r="H1020" s="1">
        <v>2102000</v>
      </c>
      <c r="I1020" s="1"/>
      <c r="J1020">
        <v>4</v>
      </c>
      <c r="K1020" s="1">
        <v>2102000</v>
      </c>
    </row>
    <row r="1021" spans="1:11">
      <c r="A1021" t="s">
        <v>12</v>
      </c>
      <c r="C1021" t="s">
        <v>21</v>
      </c>
      <c r="E1021">
        <v>10</v>
      </c>
      <c r="F1021">
        <v>5</v>
      </c>
      <c r="G1021" s="1"/>
      <c r="H1021" s="1">
        <v>5096400</v>
      </c>
      <c r="I1021" s="1">
        <v>3047500</v>
      </c>
      <c r="J1021">
        <v>15</v>
      </c>
      <c r="K1021" s="1">
        <v>8143900</v>
      </c>
    </row>
    <row r="1022" spans="1:11">
      <c r="A1022" t="s">
        <v>12</v>
      </c>
      <c r="C1022" t="s">
        <v>22</v>
      </c>
      <c r="E1022">
        <v>64</v>
      </c>
      <c r="F1022">
        <v>62</v>
      </c>
      <c r="G1022" s="1"/>
      <c r="H1022" s="1">
        <v>20420592</v>
      </c>
      <c r="I1022" s="1">
        <v>18131792</v>
      </c>
      <c r="J1022">
        <v>126</v>
      </c>
      <c r="K1022" s="1">
        <v>38552384</v>
      </c>
    </row>
    <row r="1023" spans="1:11">
      <c r="A1023" t="s">
        <v>12</v>
      </c>
      <c r="B1023" t="s">
        <v>115</v>
      </c>
      <c r="E1023">
        <v>104</v>
      </c>
      <c r="F1023">
        <v>104</v>
      </c>
      <c r="G1023" s="1"/>
      <c r="H1023" s="1">
        <v>35546497</v>
      </c>
      <c r="I1023" s="1">
        <v>35546497</v>
      </c>
      <c r="J1023">
        <v>208</v>
      </c>
      <c r="K1023" s="1">
        <v>71092994</v>
      </c>
    </row>
    <row r="1024" spans="1:11">
      <c r="A1024" t="s">
        <v>12</v>
      </c>
      <c r="B1024" t="s">
        <v>116</v>
      </c>
      <c r="C1024" t="s">
        <v>14</v>
      </c>
      <c r="F1024">
        <v>2</v>
      </c>
      <c r="G1024" s="1"/>
      <c r="H1024" s="1"/>
      <c r="I1024" s="1">
        <v>488000</v>
      </c>
      <c r="J1024">
        <v>2</v>
      </c>
      <c r="K1024" s="1">
        <v>488000</v>
      </c>
    </row>
    <row r="1025" spans="1:11">
      <c r="A1025" t="s">
        <v>12</v>
      </c>
      <c r="C1025" t="s">
        <v>15</v>
      </c>
      <c r="E1025">
        <v>5</v>
      </c>
      <c r="F1025">
        <v>4</v>
      </c>
      <c r="G1025" s="1"/>
      <c r="H1025" s="1">
        <v>1399500</v>
      </c>
      <c r="I1025" s="1">
        <v>966500</v>
      </c>
      <c r="J1025">
        <v>9</v>
      </c>
      <c r="K1025" s="1">
        <v>2366000</v>
      </c>
    </row>
    <row r="1026" spans="1:11">
      <c r="A1026" t="s">
        <v>12</v>
      </c>
      <c r="C1026" t="s">
        <v>16</v>
      </c>
      <c r="E1026">
        <v>7</v>
      </c>
      <c r="F1026">
        <v>13</v>
      </c>
      <c r="G1026" s="1"/>
      <c r="H1026" s="1">
        <v>2051900</v>
      </c>
      <c r="I1026" s="1">
        <v>4270500</v>
      </c>
      <c r="J1026">
        <v>20</v>
      </c>
      <c r="K1026" s="1">
        <v>6322400</v>
      </c>
    </row>
    <row r="1027" spans="1:11">
      <c r="A1027" t="s">
        <v>12</v>
      </c>
      <c r="C1027" t="s">
        <v>17</v>
      </c>
      <c r="E1027">
        <v>1</v>
      </c>
      <c r="G1027" s="1"/>
      <c r="H1027" s="1">
        <v>465000</v>
      </c>
      <c r="I1027" s="1"/>
      <c r="J1027">
        <v>1</v>
      </c>
      <c r="K1027" s="1">
        <v>465000</v>
      </c>
    </row>
    <row r="1028" spans="1:11">
      <c r="A1028" t="s">
        <v>12</v>
      </c>
      <c r="C1028" t="s">
        <v>18</v>
      </c>
      <c r="E1028">
        <v>11</v>
      </c>
      <c r="F1028">
        <v>12</v>
      </c>
      <c r="G1028" s="1"/>
      <c r="H1028" s="1">
        <v>3881250</v>
      </c>
      <c r="I1028" s="1">
        <v>3606377</v>
      </c>
      <c r="J1028">
        <v>23</v>
      </c>
      <c r="K1028" s="1">
        <v>7487627</v>
      </c>
    </row>
    <row r="1029" spans="1:11">
      <c r="A1029" t="s">
        <v>12</v>
      </c>
      <c r="C1029" t="s">
        <v>19</v>
      </c>
      <c r="E1029">
        <v>1</v>
      </c>
      <c r="F1029">
        <v>2</v>
      </c>
      <c r="G1029" s="1"/>
      <c r="H1029" s="1">
        <v>229500</v>
      </c>
      <c r="I1029" s="1">
        <v>556000</v>
      </c>
      <c r="J1029">
        <v>3</v>
      </c>
      <c r="K1029" s="1">
        <v>785500</v>
      </c>
    </row>
    <row r="1030" spans="1:11">
      <c r="A1030" t="s">
        <v>12</v>
      </c>
      <c r="C1030" t="s">
        <v>20</v>
      </c>
      <c r="E1030">
        <v>1</v>
      </c>
      <c r="F1030">
        <v>1</v>
      </c>
      <c r="G1030" s="1"/>
      <c r="H1030" s="1">
        <v>155000</v>
      </c>
      <c r="I1030" s="1">
        <v>155000</v>
      </c>
      <c r="J1030">
        <v>2</v>
      </c>
      <c r="K1030" s="1">
        <v>310000</v>
      </c>
    </row>
    <row r="1031" spans="1:11">
      <c r="A1031" t="s">
        <v>12</v>
      </c>
      <c r="C1031" t="s">
        <v>21</v>
      </c>
      <c r="E1031">
        <v>4</v>
      </c>
      <c r="F1031">
        <v>3</v>
      </c>
      <c r="G1031" s="1"/>
      <c r="H1031" s="1">
        <v>1104500</v>
      </c>
      <c r="I1031" s="1">
        <v>1180000</v>
      </c>
      <c r="J1031">
        <v>7</v>
      </c>
      <c r="K1031" s="1">
        <v>2284500</v>
      </c>
    </row>
    <row r="1032" spans="1:11">
      <c r="A1032" t="s">
        <v>12</v>
      </c>
      <c r="C1032" t="s">
        <v>22</v>
      </c>
      <c r="E1032">
        <v>50</v>
      </c>
      <c r="F1032">
        <v>43</v>
      </c>
      <c r="G1032" s="1"/>
      <c r="H1032" s="1">
        <v>14542577</v>
      </c>
      <c r="I1032" s="1">
        <v>12606850</v>
      </c>
      <c r="J1032">
        <v>93</v>
      </c>
      <c r="K1032" s="1">
        <v>27149427</v>
      </c>
    </row>
    <row r="1033" spans="1:11">
      <c r="A1033" t="s">
        <v>12</v>
      </c>
      <c r="B1033" t="s">
        <v>117</v>
      </c>
      <c r="E1033">
        <v>80</v>
      </c>
      <c r="F1033">
        <v>80</v>
      </c>
      <c r="G1033" s="1"/>
      <c r="H1033" s="1">
        <v>23829227</v>
      </c>
      <c r="I1033" s="1">
        <v>23829227</v>
      </c>
      <c r="J1033">
        <v>160</v>
      </c>
      <c r="K1033" s="1">
        <v>47658454</v>
      </c>
    </row>
    <row r="1034" spans="1:11">
      <c r="A1034" t="s">
        <v>12</v>
      </c>
      <c r="B1034" t="s">
        <v>118</v>
      </c>
      <c r="C1034" t="s">
        <v>14</v>
      </c>
      <c r="F1034">
        <v>1</v>
      </c>
      <c r="G1034" s="1"/>
      <c r="H1034" s="1"/>
      <c r="I1034" s="1">
        <v>165000</v>
      </c>
      <c r="J1034">
        <v>1</v>
      </c>
      <c r="K1034" s="1">
        <v>165000</v>
      </c>
    </row>
    <row r="1035" spans="1:11">
      <c r="A1035" t="s">
        <v>12</v>
      </c>
      <c r="C1035" t="s">
        <v>15</v>
      </c>
      <c r="E1035">
        <v>2</v>
      </c>
      <c r="F1035">
        <v>3</v>
      </c>
      <c r="G1035" s="1"/>
      <c r="H1035" s="1">
        <v>725000</v>
      </c>
      <c r="I1035" s="1">
        <v>740000</v>
      </c>
      <c r="J1035">
        <v>5</v>
      </c>
      <c r="K1035" s="1">
        <v>1465000</v>
      </c>
    </row>
    <row r="1036" spans="1:11">
      <c r="A1036" t="s">
        <v>12</v>
      </c>
      <c r="C1036" t="s">
        <v>16</v>
      </c>
      <c r="E1036">
        <v>6</v>
      </c>
      <c r="F1036">
        <v>4</v>
      </c>
      <c r="G1036" s="1"/>
      <c r="H1036" s="1">
        <v>1869850</v>
      </c>
      <c r="I1036" s="1">
        <v>1042000</v>
      </c>
      <c r="J1036">
        <v>10</v>
      </c>
      <c r="K1036" s="1">
        <v>2911850</v>
      </c>
    </row>
    <row r="1037" spans="1:11">
      <c r="A1037" t="s">
        <v>12</v>
      </c>
      <c r="C1037" t="s">
        <v>17</v>
      </c>
      <c r="G1037" s="1"/>
      <c r="H1037" s="1"/>
      <c r="I1037" s="1"/>
      <c r="K1037" s="1"/>
    </row>
    <row r="1038" spans="1:11">
      <c r="A1038" t="s">
        <v>12</v>
      </c>
      <c r="C1038" t="s">
        <v>18</v>
      </c>
      <c r="E1038">
        <v>6</v>
      </c>
      <c r="F1038">
        <v>3</v>
      </c>
      <c r="G1038" s="1"/>
      <c r="H1038" s="1">
        <v>2027500</v>
      </c>
      <c r="I1038" s="1">
        <v>811500</v>
      </c>
      <c r="J1038">
        <v>9</v>
      </c>
      <c r="K1038" s="1">
        <v>2839000</v>
      </c>
    </row>
    <row r="1039" spans="1:11">
      <c r="A1039" t="s">
        <v>12</v>
      </c>
      <c r="C1039" t="s">
        <v>19</v>
      </c>
      <c r="G1039" s="1"/>
      <c r="H1039" s="1"/>
      <c r="I1039" s="1"/>
      <c r="K1039" s="1"/>
    </row>
    <row r="1040" spans="1:11">
      <c r="A1040" t="s">
        <v>12</v>
      </c>
      <c r="C1040" t="s">
        <v>20</v>
      </c>
      <c r="G1040" s="1"/>
      <c r="H1040" s="1"/>
      <c r="I1040" s="1"/>
      <c r="K1040" s="1"/>
    </row>
    <row r="1041" spans="1:11">
      <c r="A1041" t="s">
        <v>12</v>
      </c>
      <c r="C1041" t="s">
        <v>21</v>
      </c>
      <c r="E1041">
        <v>1</v>
      </c>
      <c r="F1041">
        <v>1</v>
      </c>
      <c r="G1041" s="1"/>
      <c r="H1041" s="1">
        <v>297000</v>
      </c>
      <c r="I1041" s="1">
        <v>218000</v>
      </c>
      <c r="J1041">
        <v>2</v>
      </c>
      <c r="K1041" s="1">
        <v>515000</v>
      </c>
    </row>
    <row r="1042" spans="1:11">
      <c r="A1042" t="s">
        <v>12</v>
      </c>
      <c r="C1042" t="s">
        <v>22</v>
      </c>
      <c r="E1042">
        <v>27</v>
      </c>
      <c r="F1042">
        <v>30</v>
      </c>
      <c r="G1042" s="1"/>
      <c r="H1042" s="1">
        <v>7123900</v>
      </c>
      <c r="I1042" s="1">
        <v>9066750</v>
      </c>
      <c r="J1042">
        <v>57</v>
      </c>
      <c r="K1042" s="1">
        <v>16190650</v>
      </c>
    </row>
    <row r="1043" spans="1:11">
      <c r="A1043" t="s">
        <v>12</v>
      </c>
      <c r="B1043" t="s">
        <v>119</v>
      </c>
      <c r="E1043">
        <v>42</v>
      </c>
      <c r="F1043">
        <v>42</v>
      </c>
      <c r="G1043" s="1"/>
      <c r="H1043" s="1">
        <v>12043250</v>
      </c>
      <c r="I1043" s="1">
        <v>12043250</v>
      </c>
      <c r="J1043">
        <v>84</v>
      </c>
      <c r="K1043" s="1">
        <v>24086500</v>
      </c>
    </row>
    <row r="1044" spans="1:11">
      <c r="A1044" t="s">
        <v>12</v>
      </c>
      <c r="B1044" t="s">
        <v>120</v>
      </c>
      <c r="C1044" t="s">
        <v>14</v>
      </c>
      <c r="E1044">
        <v>1</v>
      </c>
      <c r="F1044">
        <v>2</v>
      </c>
      <c r="G1044" s="1"/>
      <c r="H1044" s="1">
        <v>265000</v>
      </c>
      <c r="I1044" s="1">
        <v>690000</v>
      </c>
      <c r="J1044">
        <v>3</v>
      </c>
      <c r="K1044" s="1">
        <v>955000</v>
      </c>
    </row>
    <row r="1045" spans="1:11">
      <c r="A1045" t="s">
        <v>12</v>
      </c>
      <c r="C1045" t="s">
        <v>15</v>
      </c>
      <c r="E1045">
        <v>1</v>
      </c>
      <c r="F1045">
        <v>1</v>
      </c>
      <c r="G1045" s="1"/>
      <c r="H1045" s="1">
        <v>284900</v>
      </c>
      <c r="I1045" s="1">
        <v>285000</v>
      </c>
      <c r="J1045">
        <v>2</v>
      </c>
      <c r="K1045" s="1">
        <v>569900</v>
      </c>
    </row>
    <row r="1046" spans="1:11">
      <c r="A1046" t="s">
        <v>12</v>
      </c>
      <c r="C1046" t="s">
        <v>16</v>
      </c>
      <c r="E1046">
        <v>4</v>
      </c>
      <c r="F1046">
        <v>6</v>
      </c>
      <c r="G1046" s="1"/>
      <c r="H1046" s="1">
        <v>1342000</v>
      </c>
      <c r="I1046" s="1">
        <v>1791500</v>
      </c>
      <c r="J1046">
        <v>10</v>
      </c>
      <c r="K1046" s="1">
        <v>3133500</v>
      </c>
    </row>
    <row r="1047" spans="1:11">
      <c r="A1047" t="s">
        <v>12</v>
      </c>
      <c r="C1047" t="s">
        <v>17</v>
      </c>
      <c r="F1047">
        <v>1</v>
      </c>
      <c r="G1047" s="1"/>
      <c r="H1047" s="1"/>
      <c r="I1047" s="1">
        <v>360000</v>
      </c>
      <c r="J1047">
        <v>1</v>
      </c>
      <c r="K1047" s="1">
        <v>360000</v>
      </c>
    </row>
    <row r="1048" spans="1:11">
      <c r="A1048" t="s">
        <v>12</v>
      </c>
      <c r="C1048" t="s">
        <v>18</v>
      </c>
      <c r="E1048">
        <v>8</v>
      </c>
      <c r="F1048">
        <v>6</v>
      </c>
      <c r="G1048" s="1"/>
      <c r="H1048" s="1">
        <v>2099700</v>
      </c>
      <c r="I1048" s="1">
        <v>1548600</v>
      </c>
      <c r="J1048">
        <v>14</v>
      </c>
      <c r="K1048" s="1">
        <v>3648300</v>
      </c>
    </row>
    <row r="1049" spans="1:11">
      <c r="A1049" t="s">
        <v>12</v>
      </c>
      <c r="C1049" t="s">
        <v>19</v>
      </c>
      <c r="G1049" s="1"/>
      <c r="H1049" s="1"/>
      <c r="I1049" s="1"/>
      <c r="K1049" s="1"/>
    </row>
    <row r="1050" spans="1:11">
      <c r="A1050" t="s">
        <v>12</v>
      </c>
      <c r="C1050" t="s">
        <v>20</v>
      </c>
      <c r="E1050">
        <v>1</v>
      </c>
      <c r="G1050" s="1"/>
      <c r="H1050" s="1">
        <v>215000</v>
      </c>
      <c r="I1050" s="1"/>
      <c r="J1050">
        <v>1</v>
      </c>
      <c r="K1050" s="1">
        <v>215000</v>
      </c>
    </row>
    <row r="1051" spans="1:11">
      <c r="A1051" t="s">
        <v>12</v>
      </c>
      <c r="C1051" t="s">
        <v>21</v>
      </c>
      <c r="E1051">
        <v>5</v>
      </c>
      <c r="F1051">
        <v>3</v>
      </c>
      <c r="G1051" s="1"/>
      <c r="H1051" s="1">
        <v>1412909</v>
      </c>
      <c r="I1051" s="1">
        <v>622000</v>
      </c>
      <c r="J1051">
        <v>8</v>
      </c>
      <c r="K1051" s="1">
        <v>2034909</v>
      </c>
    </row>
    <row r="1052" spans="1:11">
      <c r="A1052" t="s">
        <v>12</v>
      </c>
      <c r="C1052" t="s">
        <v>22</v>
      </c>
      <c r="E1052">
        <v>48</v>
      </c>
      <c r="F1052">
        <v>49</v>
      </c>
      <c r="G1052" s="1"/>
      <c r="H1052" s="1">
        <v>13645275</v>
      </c>
      <c r="I1052" s="1">
        <v>13967684</v>
      </c>
      <c r="J1052">
        <v>97</v>
      </c>
      <c r="K1052" s="1">
        <v>27612959</v>
      </c>
    </row>
    <row r="1053" spans="1:11">
      <c r="A1053" t="s">
        <v>12</v>
      </c>
      <c r="B1053" t="s">
        <v>121</v>
      </c>
      <c r="E1053">
        <v>68</v>
      </c>
      <c r="F1053">
        <v>68</v>
      </c>
      <c r="G1053" s="1"/>
      <c r="H1053" s="1">
        <v>19264784</v>
      </c>
      <c r="I1053" s="1">
        <v>19264784</v>
      </c>
      <c r="J1053">
        <v>136</v>
      </c>
      <c r="K1053" s="1">
        <v>38529568</v>
      </c>
    </row>
    <row r="1054" spans="1:11">
      <c r="A1054" t="s">
        <v>12</v>
      </c>
      <c r="B1054" t="s">
        <v>122</v>
      </c>
      <c r="C1054" t="s">
        <v>14</v>
      </c>
      <c r="F1054">
        <v>1</v>
      </c>
      <c r="G1054" s="1"/>
      <c r="H1054" s="1"/>
      <c r="I1054" s="1">
        <v>174000</v>
      </c>
      <c r="J1054">
        <v>1</v>
      </c>
      <c r="K1054" s="1">
        <v>174000</v>
      </c>
    </row>
    <row r="1055" spans="1:11">
      <c r="A1055" t="s">
        <v>12</v>
      </c>
      <c r="C1055" t="s">
        <v>15</v>
      </c>
      <c r="E1055">
        <v>3</v>
      </c>
      <c r="F1055">
        <v>1</v>
      </c>
      <c r="G1055" s="1"/>
      <c r="H1055" s="1">
        <v>820000</v>
      </c>
      <c r="I1055" s="1">
        <v>220000</v>
      </c>
      <c r="J1055">
        <v>4</v>
      </c>
      <c r="K1055" s="1">
        <v>1040000</v>
      </c>
    </row>
    <row r="1056" spans="1:11">
      <c r="A1056" t="s">
        <v>12</v>
      </c>
      <c r="C1056" t="s">
        <v>16</v>
      </c>
      <c r="E1056">
        <v>7</v>
      </c>
      <c r="F1056">
        <v>6</v>
      </c>
      <c r="G1056" s="1"/>
      <c r="H1056" s="1">
        <v>1474900</v>
      </c>
      <c r="I1056" s="1">
        <v>1249800</v>
      </c>
      <c r="J1056">
        <v>13</v>
      </c>
      <c r="K1056" s="1">
        <v>2724700</v>
      </c>
    </row>
    <row r="1057" spans="1:11">
      <c r="A1057" t="s">
        <v>12</v>
      </c>
      <c r="C1057" t="s">
        <v>17</v>
      </c>
      <c r="G1057" s="1"/>
      <c r="H1057" s="1"/>
      <c r="I1057" s="1"/>
      <c r="K1057" s="1"/>
    </row>
    <row r="1058" spans="1:11">
      <c r="A1058" t="s">
        <v>12</v>
      </c>
      <c r="C1058" t="s">
        <v>18</v>
      </c>
      <c r="E1058">
        <v>3</v>
      </c>
      <c r="F1058">
        <v>2</v>
      </c>
      <c r="G1058" s="1"/>
      <c r="H1058" s="1">
        <v>695000</v>
      </c>
      <c r="I1058" s="1">
        <v>454000</v>
      </c>
      <c r="J1058">
        <v>5</v>
      </c>
      <c r="K1058" s="1">
        <v>1149000</v>
      </c>
    </row>
    <row r="1059" spans="1:11">
      <c r="A1059" t="s">
        <v>12</v>
      </c>
      <c r="C1059" t="s">
        <v>19</v>
      </c>
      <c r="E1059">
        <v>1</v>
      </c>
      <c r="G1059" s="1"/>
      <c r="H1059" s="1">
        <v>285000</v>
      </c>
      <c r="I1059" s="1"/>
      <c r="J1059">
        <v>1</v>
      </c>
      <c r="K1059" s="1">
        <v>285000</v>
      </c>
    </row>
    <row r="1060" spans="1:11">
      <c r="A1060" t="s">
        <v>12</v>
      </c>
      <c r="C1060" t="s">
        <v>20</v>
      </c>
      <c r="E1060">
        <v>1</v>
      </c>
      <c r="F1060">
        <v>1</v>
      </c>
      <c r="G1060" s="1"/>
      <c r="H1060" s="1">
        <v>175000</v>
      </c>
      <c r="I1060" s="1">
        <v>175000</v>
      </c>
      <c r="J1060">
        <v>2</v>
      </c>
      <c r="K1060" s="1">
        <v>350000</v>
      </c>
    </row>
    <row r="1061" spans="1:11">
      <c r="A1061" t="s">
        <v>12</v>
      </c>
      <c r="C1061" t="s">
        <v>21</v>
      </c>
      <c r="E1061">
        <v>3</v>
      </c>
      <c r="F1061">
        <v>1</v>
      </c>
      <c r="G1061" s="1"/>
      <c r="H1061" s="1">
        <v>672000</v>
      </c>
      <c r="I1061" s="1">
        <v>191000</v>
      </c>
      <c r="J1061">
        <v>4</v>
      </c>
      <c r="K1061" s="1">
        <v>863000</v>
      </c>
    </row>
    <row r="1062" spans="1:11">
      <c r="A1062" t="s">
        <v>12</v>
      </c>
      <c r="C1062" t="s">
        <v>22</v>
      </c>
      <c r="E1062">
        <v>38</v>
      </c>
      <c r="F1062">
        <v>44</v>
      </c>
      <c r="G1062" s="1"/>
      <c r="H1062" s="1">
        <v>8511990</v>
      </c>
      <c r="I1062" s="1">
        <v>10170090</v>
      </c>
      <c r="J1062">
        <v>82</v>
      </c>
      <c r="K1062" s="1">
        <v>18682080</v>
      </c>
    </row>
    <row r="1063" spans="1:11">
      <c r="A1063" t="s">
        <v>12</v>
      </c>
      <c r="B1063" t="s">
        <v>123</v>
      </c>
      <c r="E1063">
        <v>56</v>
      </c>
      <c r="F1063">
        <v>56</v>
      </c>
      <c r="G1063" s="1"/>
      <c r="H1063" s="1">
        <v>12633890</v>
      </c>
      <c r="I1063" s="1">
        <v>12633890</v>
      </c>
      <c r="J1063">
        <v>112</v>
      </c>
      <c r="K1063" s="1">
        <v>25267780</v>
      </c>
    </row>
    <row r="1064" spans="1:11">
      <c r="A1064" t="s">
        <v>12</v>
      </c>
      <c r="B1064" t="s">
        <v>124</v>
      </c>
      <c r="C1064" t="s">
        <v>14</v>
      </c>
      <c r="E1064">
        <v>1</v>
      </c>
      <c r="F1064">
        <v>2</v>
      </c>
      <c r="G1064" s="1"/>
      <c r="H1064" s="1">
        <v>370000</v>
      </c>
      <c r="I1064" s="1">
        <v>412400</v>
      </c>
      <c r="J1064">
        <v>3</v>
      </c>
      <c r="K1064" s="1">
        <v>782400</v>
      </c>
    </row>
    <row r="1065" spans="1:11">
      <c r="A1065" t="s">
        <v>12</v>
      </c>
      <c r="C1065" t="s">
        <v>15</v>
      </c>
      <c r="E1065">
        <v>10</v>
      </c>
      <c r="F1065">
        <v>9</v>
      </c>
      <c r="G1065" s="1"/>
      <c r="H1065" s="1">
        <v>2559700</v>
      </c>
      <c r="I1065" s="1">
        <v>2450600</v>
      </c>
      <c r="J1065">
        <v>19</v>
      </c>
      <c r="K1065" s="1">
        <v>5010300</v>
      </c>
    </row>
    <row r="1066" spans="1:11">
      <c r="A1066" t="s">
        <v>12</v>
      </c>
      <c r="C1066" t="s">
        <v>16</v>
      </c>
      <c r="E1066">
        <v>6</v>
      </c>
      <c r="F1066">
        <v>4</v>
      </c>
      <c r="G1066" s="1"/>
      <c r="H1066" s="1">
        <v>1303800</v>
      </c>
      <c r="I1066" s="1">
        <v>831000</v>
      </c>
      <c r="J1066">
        <v>10</v>
      </c>
      <c r="K1066" s="1">
        <v>2134800</v>
      </c>
    </row>
    <row r="1067" spans="1:11">
      <c r="A1067" t="s">
        <v>12</v>
      </c>
      <c r="C1067" t="s">
        <v>17</v>
      </c>
      <c r="E1067">
        <v>4</v>
      </c>
      <c r="F1067">
        <v>2</v>
      </c>
      <c r="G1067" s="1"/>
      <c r="H1067" s="1">
        <v>869000</v>
      </c>
      <c r="I1067" s="1">
        <v>406000</v>
      </c>
      <c r="J1067">
        <v>6</v>
      </c>
      <c r="K1067" s="1">
        <v>1275000</v>
      </c>
    </row>
    <row r="1068" spans="1:11">
      <c r="A1068" t="s">
        <v>12</v>
      </c>
      <c r="C1068" t="s">
        <v>18</v>
      </c>
      <c r="E1068">
        <v>8</v>
      </c>
      <c r="F1068">
        <v>8</v>
      </c>
      <c r="G1068" s="1"/>
      <c r="H1068" s="1">
        <v>1880100</v>
      </c>
      <c r="I1068" s="1">
        <v>1938450</v>
      </c>
      <c r="J1068">
        <v>16</v>
      </c>
      <c r="K1068" s="1">
        <v>3818550</v>
      </c>
    </row>
    <row r="1069" spans="1:11">
      <c r="A1069" t="s">
        <v>12</v>
      </c>
      <c r="C1069" t="s">
        <v>19</v>
      </c>
      <c r="E1069">
        <v>4</v>
      </c>
      <c r="G1069" s="1"/>
      <c r="H1069" s="1">
        <v>1362000</v>
      </c>
      <c r="I1069" s="1"/>
      <c r="J1069">
        <v>4</v>
      </c>
      <c r="K1069" s="1">
        <v>1362000</v>
      </c>
    </row>
    <row r="1070" spans="1:11">
      <c r="A1070" t="s">
        <v>12</v>
      </c>
      <c r="C1070" t="s">
        <v>20</v>
      </c>
      <c r="F1070">
        <v>1</v>
      </c>
      <c r="G1070" s="1"/>
      <c r="H1070" s="1"/>
      <c r="I1070" s="1">
        <v>174000</v>
      </c>
      <c r="J1070">
        <v>1</v>
      </c>
      <c r="K1070" s="1">
        <v>174000</v>
      </c>
    </row>
    <row r="1071" spans="1:11">
      <c r="A1071" t="s">
        <v>12</v>
      </c>
      <c r="C1071" t="s">
        <v>21</v>
      </c>
      <c r="E1071">
        <v>5</v>
      </c>
      <c r="F1071">
        <v>8</v>
      </c>
      <c r="G1071" s="1"/>
      <c r="H1071" s="1">
        <v>857600</v>
      </c>
      <c r="I1071" s="1">
        <v>1894600</v>
      </c>
      <c r="J1071">
        <v>13</v>
      </c>
      <c r="K1071" s="1">
        <v>2752200</v>
      </c>
    </row>
    <row r="1072" spans="1:11">
      <c r="A1072" t="s">
        <v>12</v>
      </c>
      <c r="C1072" t="s">
        <v>22</v>
      </c>
      <c r="E1072">
        <v>71</v>
      </c>
      <c r="F1072">
        <v>75</v>
      </c>
      <c r="G1072" s="1"/>
      <c r="H1072" s="1">
        <v>15489801</v>
      </c>
      <c r="I1072" s="1">
        <v>16584951</v>
      </c>
      <c r="J1072">
        <v>146</v>
      </c>
      <c r="K1072" s="1">
        <v>32074752</v>
      </c>
    </row>
    <row r="1073" spans="1:11">
      <c r="A1073" t="s">
        <v>12</v>
      </c>
      <c r="B1073" t="s">
        <v>125</v>
      </c>
      <c r="E1073">
        <v>109</v>
      </c>
      <c r="F1073">
        <v>109</v>
      </c>
      <c r="G1073" s="1"/>
      <c r="H1073" s="1">
        <v>24692001</v>
      </c>
      <c r="I1073" s="1">
        <v>24692001</v>
      </c>
      <c r="J1073">
        <v>218</v>
      </c>
      <c r="K1073" s="1">
        <v>49384002</v>
      </c>
    </row>
    <row r="1074" spans="1:11">
      <c r="A1074" t="s">
        <v>12</v>
      </c>
      <c r="B1074" t="s">
        <v>126</v>
      </c>
      <c r="C1074" t="s">
        <v>14</v>
      </c>
      <c r="E1074">
        <v>3</v>
      </c>
      <c r="F1074">
        <v>4</v>
      </c>
      <c r="G1074" s="1"/>
      <c r="H1074" s="1">
        <v>850000</v>
      </c>
      <c r="I1074" s="1">
        <v>935000</v>
      </c>
      <c r="J1074">
        <v>7</v>
      </c>
      <c r="K1074" s="1">
        <v>1785000</v>
      </c>
    </row>
    <row r="1075" spans="1:11">
      <c r="A1075" t="s">
        <v>12</v>
      </c>
      <c r="C1075" t="s">
        <v>15</v>
      </c>
      <c r="E1075">
        <v>3</v>
      </c>
      <c r="F1075">
        <v>5</v>
      </c>
      <c r="G1075" s="1"/>
      <c r="H1075" s="1">
        <v>820500</v>
      </c>
      <c r="I1075" s="1">
        <v>1251000</v>
      </c>
      <c r="J1075">
        <v>8</v>
      </c>
      <c r="K1075" s="1">
        <v>2071500</v>
      </c>
    </row>
    <row r="1076" spans="1:11">
      <c r="A1076" t="s">
        <v>12</v>
      </c>
      <c r="C1076" t="s">
        <v>16</v>
      </c>
      <c r="E1076">
        <v>9</v>
      </c>
      <c r="F1076">
        <v>6</v>
      </c>
      <c r="G1076" s="1"/>
      <c r="H1076" s="1">
        <v>2355000</v>
      </c>
      <c r="I1076" s="1">
        <v>1274800</v>
      </c>
      <c r="J1076">
        <v>15</v>
      </c>
      <c r="K1076" s="1">
        <v>3629800</v>
      </c>
    </row>
    <row r="1077" spans="1:11">
      <c r="A1077" t="s">
        <v>12</v>
      </c>
      <c r="C1077" t="s">
        <v>17</v>
      </c>
      <c r="F1077">
        <v>1</v>
      </c>
      <c r="G1077" s="1"/>
      <c r="H1077" s="1"/>
      <c r="I1077" s="1">
        <v>236000</v>
      </c>
      <c r="J1077">
        <v>1</v>
      </c>
      <c r="K1077" s="1">
        <v>236000</v>
      </c>
    </row>
    <row r="1078" spans="1:11">
      <c r="A1078" t="s">
        <v>12</v>
      </c>
      <c r="C1078" t="s">
        <v>18</v>
      </c>
      <c r="E1078">
        <v>10</v>
      </c>
      <c r="F1078">
        <v>16</v>
      </c>
      <c r="G1078" s="1"/>
      <c r="H1078" s="1">
        <v>2093000</v>
      </c>
      <c r="I1078" s="1">
        <v>4513000</v>
      </c>
      <c r="J1078">
        <v>26</v>
      </c>
      <c r="K1078" s="1">
        <v>6606000</v>
      </c>
    </row>
    <row r="1079" spans="1:11">
      <c r="A1079" t="s">
        <v>12</v>
      </c>
      <c r="C1079" t="s">
        <v>19</v>
      </c>
      <c r="E1079">
        <v>1</v>
      </c>
      <c r="F1079">
        <v>1</v>
      </c>
      <c r="G1079" s="1"/>
      <c r="H1079" s="1">
        <v>261500</v>
      </c>
      <c r="I1079" s="1">
        <v>235000</v>
      </c>
      <c r="J1079">
        <v>2</v>
      </c>
      <c r="K1079" s="1">
        <v>496500</v>
      </c>
    </row>
    <row r="1080" spans="1:11">
      <c r="A1080" t="s">
        <v>12</v>
      </c>
      <c r="C1080" t="s">
        <v>20</v>
      </c>
      <c r="E1080">
        <v>2</v>
      </c>
      <c r="F1080">
        <v>1</v>
      </c>
      <c r="G1080" s="1"/>
      <c r="H1080" s="1">
        <v>420000</v>
      </c>
      <c r="I1080" s="1">
        <v>230000</v>
      </c>
      <c r="J1080">
        <v>3</v>
      </c>
      <c r="K1080" s="1">
        <v>650000</v>
      </c>
    </row>
    <row r="1081" spans="1:11">
      <c r="A1081" t="s">
        <v>12</v>
      </c>
      <c r="C1081" t="s">
        <v>21</v>
      </c>
      <c r="E1081">
        <v>7</v>
      </c>
      <c r="F1081">
        <v>5</v>
      </c>
      <c r="G1081" s="1"/>
      <c r="H1081" s="1">
        <v>1347200</v>
      </c>
      <c r="I1081" s="1">
        <v>1273500</v>
      </c>
      <c r="J1081">
        <v>12</v>
      </c>
      <c r="K1081" s="1">
        <v>2620700</v>
      </c>
    </row>
    <row r="1082" spans="1:11">
      <c r="A1082" t="s">
        <v>12</v>
      </c>
      <c r="C1082" t="s">
        <v>22</v>
      </c>
      <c r="E1082">
        <v>69</v>
      </c>
      <c r="F1082">
        <v>65</v>
      </c>
      <c r="G1082" s="1"/>
      <c r="H1082" s="1">
        <v>15400995</v>
      </c>
      <c r="I1082" s="1">
        <v>13599895</v>
      </c>
      <c r="J1082">
        <v>134</v>
      </c>
      <c r="K1082" s="1">
        <v>29000890</v>
      </c>
    </row>
    <row r="1083" spans="1:11">
      <c r="A1083" t="s">
        <v>12</v>
      </c>
      <c r="B1083" t="s">
        <v>127</v>
      </c>
      <c r="E1083">
        <v>104</v>
      </c>
      <c r="F1083">
        <v>104</v>
      </c>
      <c r="G1083" s="1"/>
      <c r="H1083" s="1">
        <v>23548195</v>
      </c>
      <c r="I1083" s="1">
        <v>23548195</v>
      </c>
      <c r="J1083">
        <v>208</v>
      </c>
      <c r="K1083" s="1">
        <v>47096390</v>
      </c>
    </row>
    <row r="1084" spans="1:11">
      <c r="A1084" t="s">
        <v>12</v>
      </c>
      <c r="B1084" t="s">
        <v>128</v>
      </c>
      <c r="C1084" t="s">
        <v>14</v>
      </c>
      <c r="E1084">
        <v>1</v>
      </c>
      <c r="F1084">
        <v>2</v>
      </c>
      <c r="G1084" s="1"/>
      <c r="H1084" s="1">
        <v>565000</v>
      </c>
      <c r="I1084" s="1">
        <v>510000</v>
      </c>
      <c r="J1084">
        <v>3</v>
      </c>
      <c r="K1084" s="1">
        <v>1075000</v>
      </c>
    </row>
    <row r="1085" spans="1:11">
      <c r="A1085" t="s">
        <v>12</v>
      </c>
      <c r="C1085" t="s">
        <v>15</v>
      </c>
      <c r="E1085">
        <v>2</v>
      </c>
      <c r="F1085">
        <v>4</v>
      </c>
      <c r="G1085" s="1"/>
      <c r="H1085" s="1">
        <v>325000</v>
      </c>
      <c r="I1085" s="1">
        <v>987000</v>
      </c>
      <c r="J1085">
        <v>6</v>
      </c>
      <c r="K1085" s="1">
        <v>1312000</v>
      </c>
    </row>
    <row r="1086" spans="1:11">
      <c r="A1086" t="s">
        <v>12</v>
      </c>
      <c r="C1086" t="s">
        <v>16</v>
      </c>
      <c r="E1086">
        <v>13</v>
      </c>
      <c r="F1086">
        <v>15</v>
      </c>
      <c r="G1086" s="1"/>
      <c r="H1086" s="1">
        <v>3131475</v>
      </c>
      <c r="I1086" s="1">
        <v>3331100</v>
      </c>
      <c r="J1086">
        <v>28</v>
      </c>
      <c r="K1086" s="1">
        <v>6462575</v>
      </c>
    </row>
    <row r="1087" spans="1:11">
      <c r="A1087" t="s">
        <v>12</v>
      </c>
      <c r="C1087" t="s">
        <v>17</v>
      </c>
      <c r="G1087" s="1"/>
      <c r="H1087" s="1"/>
      <c r="I1087" s="1"/>
      <c r="K1087" s="1"/>
    </row>
    <row r="1088" spans="1:11">
      <c r="A1088" t="s">
        <v>12</v>
      </c>
      <c r="C1088" t="s">
        <v>18</v>
      </c>
      <c r="E1088">
        <v>15</v>
      </c>
      <c r="F1088">
        <v>7</v>
      </c>
      <c r="G1088" s="1"/>
      <c r="H1088" s="1">
        <v>3408850</v>
      </c>
      <c r="I1088" s="1">
        <v>1729800</v>
      </c>
      <c r="J1088">
        <v>22</v>
      </c>
      <c r="K1088" s="1">
        <v>5138650</v>
      </c>
    </row>
    <row r="1089" spans="1:11">
      <c r="A1089" t="s">
        <v>12</v>
      </c>
      <c r="C1089" t="s">
        <v>19</v>
      </c>
      <c r="E1089">
        <v>1</v>
      </c>
      <c r="F1089">
        <v>1</v>
      </c>
      <c r="G1089" s="1"/>
      <c r="H1089" s="1">
        <v>225000</v>
      </c>
      <c r="I1089" s="1">
        <v>425000</v>
      </c>
      <c r="J1089">
        <v>2</v>
      </c>
      <c r="K1089" s="1">
        <v>650000</v>
      </c>
    </row>
    <row r="1090" spans="1:11">
      <c r="A1090" t="s">
        <v>12</v>
      </c>
      <c r="C1090" t="s">
        <v>20</v>
      </c>
      <c r="E1090">
        <v>1</v>
      </c>
      <c r="F1090">
        <v>1</v>
      </c>
      <c r="G1090" s="1"/>
      <c r="H1090" s="1">
        <v>226500</v>
      </c>
      <c r="I1090" s="1">
        <v>245000</v>
      </c>
      <c r="J1090">
        <v>2</v>
      </c>
      <c r="K1090" s="1">
        <v>471500</v>
      </c>
    </row>
    <row r="1091" spans="1:11">
      <c r="A1091" t="s">
        <v>12</v>
      </c>
      <c r="C1091" t="s">
        <v>21</v>
      </c>
      <c r="E1091">
        <v>7</v>
      </c>
      <c r="F1091">
        <v>5</v>
      </c>
      <c r="G1091" s="1"/>
      <c r="H1091" s="1">
        <v>1749800</v>
      </c>
      <c r="I1091" s="1">
        <v>1648500</v>
      </c>
      <c r="J1091">
        <v>12</v>
      </c>
      <c r="K1091" s="1">
        <v>3398300</v>
      </c>
    </row>
    <row r="1092" spans="1:11">
      <c r="A1092" t="s">
        <v>12</v>
      </c>
      <c r="C1092" t="s">
        <v>22</v>
      </c>
      <c r="E1092">
        <v>57</v>
      </c>
      <c r="F1092">
        <v>62</v>
      </c>
      <c r="G1092" s="1"/>
      <c r="H1092" s="1">
        <v>13408790</v>
      </c>
      <c r="I1092" s="1">
        <v>14164015</v>
      </c>
      <c r="J1092">
        <v>119</v>
      </c>
      <c r="K1092" s="1">
        <v>27572805</v>
      </c>
    </row>
    <row r="1093" spans="1:11">
      <c r="A1093" t="s">
        <v>12</v>
      </c>
      <c r="B1093" t="s">
        <v>129</v>
      </c>
      <c r="E1093">
        <v>97</v>
      </c>
      <c r="F1093">
        <v>97</v>
      </c>
      <c r="G1093" s="1"/>
      <c r="H1093" s="1">
        <v>23040415</v>
      </c>
      <c r="I1093" s="1">
        <v>23040415</v>
      </c>
      <c r="J1093">
        <v>194</v>
      </c>
      <c r="K1093" s="1">
        <v>46080830</v>
      </c>
    </row>
    <row r="1094" spans="1:11">
      <c r="A1094" t="s">
        <v>12</v>
      </c>
      <c r="B1094" t="s">
        <v>130</v>
      </c>
      <c r="C1094" t="s">
        <v>14</v>
      </c>
      <c r="G1094" s="1"/>
      <c r="H1094" s="1"/>
      <c r="I1094" s="1"/>
      <c r="K1094" s="1"/>
    </row>
    <row r="1095" spans="1:11">
      <c r="A1095" t="s">
        <v>12</v>
      </c>
      <c r="C1095" t="s">
        <v>15</v>
      </c>
      <c r="E1095">
        <v>1</v>
      </c>
      <c r="G1095" s="1"/>
      <c r="H1095" s="1">
        <v>130000</v>
      </c>
      <c r="I1095" s="1"/>
      <c r="J1095">
        <v>1</v>
      </c>
      <c r="K1095" s="1">
        <v>130000</v>
      </c>
    </row>
    <row r="1096" spans="1:11">
      <c r="A1096" t="s">
        <v>12</v>
      </c>
      <c r="C1096" t="s">
        <v>16</v>
      </c>
      <c r="E1096">
        <v>3</v>
      </c>
      <c r="F1096">
        <v>1</v>
      </c>
      <c r="G1096" s="1"/>
      <c r="H1096" s="1">
        <v>809522</v>
      </c>
      <c r="I1096" s="1">
        <v>179573</v>
      </c>
      <c r="J1096">
        <v>4</v>
      </c>
      <c r="K1096" s="1">
        <v>989095</v>
      </c>
    </row>
    <row r="1097" spans="1:11">
      <c r="A1097" t="s">
        <v>12</v>
      </c>
      <c r="C1097" t="s">
        <v>17</v>
      </c>
      <c r="G1097" s="1"/>
      <c r="H1097" s="1"/>
      <c r="I1097" s="1"/>
      <c r="K1097" s="1"/>
    </row>
    <row r="1098" spans="1:11">
      <c r="A1098" t="s">
        <v>12</v>
      </c>
      <c r="C1098" t="s">
        <v>18</v>
      </c>
      <c r="E1098">
        <v>4</v>
      </c>
      <c r="F1098">
        <v>1</v>
      </c>
      <c r="G1098" s="1"/>
      <c r="H1098" s="1">
        <v>1451500</v>
      </c>
      <c r="I1098" s="1">
        <v>337000</v>
      </c>
      <c r="J1098">
        <v>5</v>
      </c>
      <c r="K1098" s="1">
        <v>1788500</v>
      </c>
    </row>
    <row r="1099" spans="1:11">
      <c r="A1099" t="s">
        <v>12</v>
      </c>
      <c r="C1099" t="s">
        <v>19</v>
      </c>
      <c r="E1099">
        <v>5</v>
      </c>
      <c r="F1099">
        <v>3</v>
      </c>
      <c r="G1099" s="1"/>
      <c r="H1099" s="1">
        <v>1769120</v>
      </c>
      <c r="I1099" s="1">
        <v>1042000</v>
      </c>
      <c r="J1099">
        <v>8</v>
      </c>
      <c r="K1099" s="1">
        <v>2811120</v>
      </c>
    </row>
    <row r="1100" spans="1:11">
      <c r="A1100" t="s">
        <v>12</v>
      </c>
      <c r="C1100" t="s">
        <v>20</v>
      </c>
      <c r="G1100" s="1"/>
      <c r="H1100" s="1"/>
      <c r="I1100" s="1"/>
      <c r="K1100" s="1"/>
    </row>
    <row r="1101" spans="1:11">
      <c r="A1101" t="s">
        <v>12</v>
      </c>
      <c r="C1101" t="s">
        <v>21</v>
      </c>
      <c r="G1101" s="1"/>
      <c r="H1101" s="1"/>
      <c r="I1101" s="1"/>
      <c r="K1101" s="1"/>
    </row>
    <row r="1102" spans="1:11">
      <c r="A1102" t="s">
        <v>12</v>
      </c>
      <c r="C1102" t="s">
        <v>22</v>
      </c>
      <c r="E1102">
        <v>16</v>
      </c>
      <c r="F1102">
        <v>24</v>
      </c>
      <c r="G1102" s="1"/>
      <c r="H1102" s="1">
        <v>4631103</v>
      </c>
      <c r="I1102" s="1">
        <v>7232672</v>
      </c>
      <c r="J1102">
        <v>40</v>
      </c>
      <c r="K1102" s="1">
        <v>11863775</v>
      </c>
    </row>
    <row r="1103" spans="1:11">
      <c r="A1103" t="s">
        <v>12</v>
      </c>
      <c r="B1103" t="s">
        <v>131</v>
      </c>
      <c r="E1103">
        <v>29</v>
      </c>
      <c r="F1103">
        <v>29</v>
      </c>
      <c r="G1103" s="1"/>
      <c r="H1103" s="1">
        <v>8791245</v>
      </c>
      <c r="I1103" s="1">
        <v>8791245</v>
      </c>
      <c r="J1103">
        <v>58</v>
      </c>
      <c r="K1103" s="1">
        <v>17582490</v>
      </c>
    </row>
    <row r="1104" spans="1:11">
      <c r="A1104" t="s">
        <v>132</v>
      </c>
      <c r="E1104">
        <v>6128</v>
      </c>
      <c r="F1104">
        <v>6128</v>
      </c>
      <c r="G1104" s="1"/>
      <c r="H1104" s="1">
        <v>4189240999</v>
      </c>
      <c r="I1104" s="1">
        <v>4189240999</v>
      </c>
      <c r="J1104">
        <v>12256</v>
      </c>
      <c r="K1104" s="1">
        <v>8378481998</v>
      </c>
    </row>
    <row r="1105" spans="1:11">
      <c r="A1105" t="s">
        <v>135</v>
      </c>
      <c r="E1105">
        <v>12833</v>
      </c>
      <c r="F1105">
        <v>12833</v>
      </c>
      <c r="G1105" s="1"/>
      <c r="H1105" s="1">
        <v>6751858478</v>
      </c>
      <c r="I1105" s="1">
        <v>6751858478</v>
      </c>
      <c r="J1105">
        <v>25666</v>
      </c>
      <c r="K1105" s="1">
        <v>13503716956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76"/>
  <sheetViews>
    <sheetView topLeftCell="A411" workbookViewId="0">
      <selection activeCell="A425" sqref="A425:I976"/>
    </sheetView>
  </sheetViews>
  <sheetFormatPr defaultRowHeight="12.75"/>
  <cols>
    <col min="1" max="1" width="17" bestFit="1" customWidth="1"/>
    <col min="2" max="2" width="10.140625" bestFit="1" customWidth="1"/>
    <col min="3" max="3" width="12.42578125" bestFit="1" customWidth="1"/>
    <col min="4" max="4" width="12.140625" bestFit="1" customWidth="1"/>
    <col min="5" max="5" width="6.5703125" bestFit="1" customWidth="1"/>
    <col min="6" max="6" width="20.28515625" bestFit="1" customWidth="1"/>
    <col min="7" max="7" width="15" bestFit="1" customWidth="1"/>
    <col min="8" max="8" width="16.85546875" bestFit="1" customWidth="1"/>
    <col min="9" max="9" width="25" bestFit="1" customWidth="1"/>
  </cols>
  <sheetData>
    <row r="1" spans="1:9">
      <c r="D1" t="s">
        <v>0</v>
      </c>
      <c r="E1" t="s">
        <v>1</v>
      </c>
    </row>
    <row r="2" spans="1:9">
      <c r="D2" t="s">
        <v>2</v>
      </c>
      <c r="F2" t="s">
        <v>136</v>
      </c>
      <c r="H2" t="s">
        <v>4</v>
      </c>
      <c r="I2" t="s">
        <v>137</v>
      </c>
    </row>
    <row r="3" spans="1:9">
      <c r="A3" t="s">
        <v>6</v>
      </c>
      <c r="B3" t="s">
        <v>7</v>
      </c>
      <c r="C3" t="s">
        <v>8</v>
      </c>
      <c r="D3" t="s">
        <v>10</v>
      </c>
      <c r="E3" t="s">
        <v>11</v>
      </c>
      <c r="F3" t="s">
        <v>10</v>
      </c>
      <c r="G3" t="s">
        <v>11</v>
      </c>
    </row>
    <row r="4" spans="1:9">
      <c r="C4" t="s">
        <v>14</v>
      </c>
      <c r="D4" s="2">
        <v>1</v>
      </c>
      <c r="E4" s="2">
        <v>3</v>
      </c>
      <c r="F4" s="1">
        <v>335000</v>
      </c>
      <c r="G4" s="1">
        <v>1575000</v>
      </c>
      <c r="H4" s="2">
        <v>4</v>
      </c>
      <c r="I4" s="1">
        <v>1910000</v>
      </c>
    </row>
    <row r="5" spans="1:9">
      <c r="C5" t="s">
        <v>15</v>
      </c>
      <c r="D5" s="2">
        <v>3</v>
      </c>
      <c r="E5" s="2">
        <v>3</v>
      </c>
      <c r="F5" s="1">
        <v>1754639</v>
      </c>
      <c r="G5" s="1">
        <v>1567500</v>
      </c>
      <c r="H5" s="2">
        <v>6</v>
      </c>
      <c r="I5" s="1">
        <v>3322139</v>
      </c>
    </row>
    <row r="6" spans="1:9">
      <c r="C6" t="s">
        <v>16</v>
      </c>
      <c r="D6" s="2">
        <v>3</v>
      </c>
      <c r="E6" s="2">
        <v>3</v>
      </c>
      <c r="F6" s="1">
        <v>1390000</v>
      </c>
      <c r="G6" s="1">
        <v>1492500</v>
      </c>
      <c r="H6" s="2">
        <v>6</v>
      </c>
      <c r="I6" s="1">
        <v>2882500</v>
      </c>
    </row>
    <row r="7" spans="1:9">
      <c r="C7" t="s">
        <v>17</v>
      </c>
      <c r="D7" s="2">
        <v>1</v>
      </c>
      <c r="E7" s="2">
        <v>2</v>
      </c>
      <c r="F7" s="1">
        <v>485000</v>
      </c>
      <c r="G7" s="1">
        <v>1385000</v>
      </c>
      <c r="H7" s="2">
        <v>3</v>
      </c>
      <c r="I7" s="1">
        <v>1870000</v>
      </c>
    </row>
    <row r="8" spans="1:9">
      <c r="C8" t="s">
        <v>18</v>
      </c>
      <c r="D8" s="2">
        <v>5</v>
      </c>
      <c r="E8" s="2">
        <v>3</v>
      </c>
      <c r="F8" s="1">
        <v>2707500</v>
      </c>
      <c r="G8" s="1">
        <v>1640000</v>
      </c>
      <c r="H8" s="2">
        <v>8</v>
      </c>
      <c r="I8" s="1">
        <v>4347500</v>
      </c>
    </row>
    <row r="9" spans="1:9">
      <c r="C9" t="s">
        <v>19</v>
      </c>
      <c r="D9" s="2">
        <v>2</v>
      </c>
      <c r="E9" s="2"/>
      <c r="F9" s="1">
        <v>1140000</v>
      </c>
      <c r="G9" s="1"/>
      <c r="H9" s="2">
        <v>2</v>
      </c>
      <c r="I9" s="1">
        <v>1140000</v>
      </c>
    </row>
    <row r="10" spans="1:9">
      <c r="C10" t="s">
        <v>20</v>
      </c>
      <c r="D10" s="2">
        <v>3</v>
      </c>
      <c r="E10" s="2">
        <v>3</v>
      </c>
      <c r="F10" s="1">
        <v>1348750</v>
      </c>
      <c r="G10" s="1">
        <v>1031250</v>
      </c>
      <c r="H10" s="2">
        <v>6</v>
      </c>
      <c r="I10" s="1">
        <v>2380000</v>
      </c>
    </row>
    <row r="11" spans="1:9">
      <c r="C11" t="s">
        <v>21</v>
      </c>
      <c r="D11" s="2">
        <v>4</v>
      </c>
      <c r="E11" s="2">
        <v>3</v>
      </c>
      <c r="F11" s="1">
        <v>2324900</v>
      </c>
      <c r="G11" s="1">
        <v>1826000</v>
      </c>
      <c r="H11" s="2">
        <v>7</v>
      </c>
      <c r="I11" s="1">
        <v>4150900</v>
      </c>
    </row>
    <row r="12" spans="1:9">
      <c r="C12" t="s">
        <v>22</v>
      </c>
      <c r="D12" s="2">
        <v>33</v>
      </c>
      <c r="E12" s="2">
        <v>35</v>
      </c>
      <c r="F12" s="1">
        <v>14328400</v>
      </c>
      <c r="G12" s="1">
        <v>15296939</v>
      </c>
      <c r="H12" s="2">
        <v>68</v>
      </c>
      <c r="I12" s="1">
        <v>29625339</v>
      </c>
    </row>
    <row r="13" spans="1:9">
      <c r="B13" t="s">
        <v>23</v>
      </c>
      <c r="D13" s="2">
        <v>55</v>
      </c>
      <c r="E13" s="2">
        <v>55</v>
      </c>
      <c r="F13" s="1">
        <v>25814189</v>
      </c>
      <c r="G13" s="1">
        <v>25814189</v>
      </c>
      <c r="H13" s="2">
        <v>110</v>
      </c>
      <c r="I13" s="1">
        <v>51628378</v>
      </c>
    </row>
    <row r="14" spans="1:9">
      <c r="C14" t="s">
        <v>14</v>
      </c>
      <c r="D14" s="2">
        <v>5</v>
      </c>
      <c r="E14" s="2">
        <v>5</v>
      </c>
      <c r="F14" s="1">
        <v>1060000</v>
      </c>
      <c r="G14" s="1">
        <v>1060000</v>
      </c>
      <c r="H14" s="2">
        <v>10</v>
      </c>
      <c r="I14" s="1">
        <v>2120000</v>
      </c>
    </row>
    <row r="15" spans="1:9">
      <c r="C15" t="s">
        <v>15</v>
      </c>
      <c r="D15" s="2">
        <v>2</v>
      </c>
      <c r="E15" s="2"/>
      <c r="F15" s="1">
        <v>792500</v>
      </c>
      <c r="G15" s="1"/>
      <c r="H15" s="2">
        <v>2</v>
      </c>
      <c r="I15" s="1">
        <v>792500</v>
      </c>
    </row>
    <row r="16" spans="1:9">
      <c r="C16" t="s">
        <v>16</v>
      </c>
      <c r="D16" s="2">
        <v>4</v>
      </c>
      <c r="E16" s="2">
        <v>5</v>
      </c>
      <c r="F16" s="1">
        <v>921000</v>
      </c>
      <c r="G16" s="1">
        <v>1152000</v>
      </c>
      <c r="H16" s="2">
        <v>9</v>
      </c>
      <c r="I16" s="1">
        <v>2073000</v>
      </c>
    </row>
    <row r="17" spans="2:9">
      <c r="C17" t="s">
        <v>17</v>
      </c>
      <c r="D17" s="2"/>
      <c r="E17" s="2">
        <v>2</v>
      </c>
      <c r="F17" s="1"/>
      <c r="G17" s="1">
        <v>444900</v>
      </c>
      <c r="H17" s="2">
        <v>2</v>
      </c>
      <c r="I17" s="1">
        <v>444900</v>
      </c>
    </row>
    <row r="18" spans="2:9">
      <c r="C18" t="s">
        <v>18</v>
      </c>
      <c r="D18" s="2">
        <v>5</v>
      </c>
      <c r="E18" s="2">
        <v>1</v>
      </c>
      <c r="F18" s="1">
        <v>982500</v>
      </c>
      <c r="G18" s="1">
        <v>119000</v>
      </c>
      <c r="H18" s="2">
        <v>6</v>
      </c>
      <c r="I18" s="1">
        <v>1101500</v>
      </c>
    </row>
    <row r="19" spans="2:9">
      <c r="C19" t="s">
        <v>19</v>
      </c>
      <c r="D19" s="2"/>
      <c r="E19" s="2">
        <v>1</v>
      </c>
      <c r="F19" s="1"/>
      <c r="G19" s="1">
        <v>247000</v>
      </c>
      <c r="H19" s="2">
        <v>1</v>
      </c>
      <c r="I19" s="1">
        <v>247000</v>
      </c>
    </row>
    <row r="20" spans="2:9">
      <c r="C20" t="s">
        <v>20</v>
      </c>
      <c r="D20" s="2"/>
      <c r="E20" s="2"/>
      <c r="F20" s="1"/>
      <c r="G20" s="1"/>
      <c r="H20" s="2"/>
      <c r="I20" s="1"/>
    </row>
    <row r="21" spans="2:9">
      <c r="C21" t="s">
        <v>21</v>
      </c>
      <c r="D21" s="2">
        <v>6</v>
      </c>
      <c r="E21" s="2">
        <v>4</v>
      </c>
      <c r="F21" s="1">
        <v>1217000</v>
      </c>
      <c r="G21" s="1">
        <v>810000</v>
      </c>
      <c r="H21" s="2">
        <v>10</v>
      </c>
      <c r="I21" s="1">
        <v>2027000</v>
      </c>
    </row>
    <row r="22" spans="2:9">
      <c r="C22" t="s">
        <v>22</v>
      </c>
      <c r="D22" s="2">
        <v>26</v>
      </c>
      <c r="E22" s="2">
        <v>30</v>
      </c>
      <c r="F22" s="1">
        <v>5880149</v>
      </c>
      <c r="G22" s="1">
        <v>7020249</v>
      </c>
      <c r="H22" s="2">
        <v>56</v>
      </c>
      <c r="I22" s="1">
        <v>12900398</v>
      </c>
    </row>
    <row r="23" spans="2:9">
      <c r="B23" t="s">
        <v>25</v>
      </c>
      <c r="D23" s="2">
        <v>48</v>
      </c>
      <c r="E23" s="2">
        <v>48</v>
      </c>
      <c r="F23" s="1">
        <v>10853149</v>
      </c>
      <c r="G23" s="1">
        <v>10853149</v>
      </c>
      <c r="H23" s="2">
        <v>96</v>
      </c>
      <c r="I23" s="1">
        <v>21706298</v>
      </c>
    </row>
    <row r="24" spans="2:9">
      <c r="C24" t="s">
        <v>14</v>
      </c>
      <c r="D24" s="2"/>
      <c r="E24" s="2">
        <v>3</v>
      </c>
      <c r="F24" s="1"/>
      <c r="G24" s="1">
        <v>2255000</v>
      </c>
      <c r="H24" s="2">
        <v>3</v>
      </c>
      <c r="I24" s="1">
        <v>2255000</v>
      </c>
    </row>
    <row r="25" spans="2:9">
      <c r="C25" t="s">
        <v>15</v>
      </c>
      <c r="D25" s="2">
        <v>3</v>
      </c>
      <c r="E25" s="2"/>
      <c r="F25" s="1">
        <v>1752400</v>
      </c>
      <c r="G25" s="1"/>
      <c r="H25" s="2">
        <v>3</v>
      </c>
      <c r="I25" s="1">
        <v>1752400</v>
      </c>
    </row>
    <row r="26" spans="2:9">
      <c r="C26" t="s">
        <v>16</v>
      </c>
      <c r="D26" s="2">
        <v>9</v>
      </c>
      <c r="E26" s="2">
        <v>7</v>
      </c>
      <c r="F26" s="1">
        <v>4704000</v>
      </c>
      <c r="G26" s="1">
        <v>2720000</v>
      </c>
      <c r="H26" s="2">
        <v>16</v>
      </c>
      <c r="I26" s="1">
        <v>7424000</v>
      </c>
    </row>
    <row r="27" spans="2:9">
      <c r="C27" t="s">
        <v>17</v>
      </c>
      <c r="D27" s="2">
        <v>2</v>
      </c>
      <c r="E27" s="2"/>
      <c r="F27" s="1">
        <v>879000</v>
      </c>
      <c r="G27" s="1"/>
      <c r="H27" s="2">
        <v>2</v>
      </c>
      <c r="I27" s="1">
        <v>879000</v>
      </c>
    </row>
    <row r="28" spans="2:9">
      <c r="C28" t="s">
        <v>18</v>
      </c>
      <c r="D28" s="2">
        <v>1</v>
      </c>
      <c r="E28" s="2"/>
      <c r="F28" s="1">
        <v>455000</v>
      </c>
      <c r="G28" s="1"/>
      <c r="H28" s="2">
        <v>1</v>
      </c>
      <c r="I28" s="1">
        <v>455000</v>
      </c>
    </row>
    <row r="29" spans="2:9">
      <c r="C29" t="s">
        <v>19</v>
      </c>
      <c r="D29" s="2">
        <v>10</v>
      </c>
      <c r="E29" s="2">
        <v>17</v>
      </c>
      <c r="F29" s="1">
        <v>5030500</v>
      </c>
      <c r="G29" s="1">
        <v>6804900</v>
      </c>
      <c r="H29" s="2">
        <v>27</v>
      </c>
      <c r="I29" s="1">
        <v>11835400</v>
      </c>
    </row>
    <row r="30" spans="2:9">
      <c r="C30" t="s">
        <v>20</v>
      </c>
      <c r="D30" s="2">
        <v>14</v>
      </c>
      <c r="E30" s="2">
        <v>25</v>
      </c>
      <c r="F30" s="1">
        <v>7458001</v>
      </c>
      <c r="G30" s="1">
        <v>15030900</v>
      </c>
      <c r="H30" s="2">
        <v>39</v>
      </c>
      <c r="I30" s="1">
        <v>22488901</v>
      </c>
    </row>
    <row r="31" spans="2:9">
      <c r="C31" t="s">
        <v>21</v>
      </c>
      <c r="D31" s="2">
        <v>47</v>
      </c>
      <c r="E31" s="2">
        <v>51</v>
      </c>
      <c r="F31" s="1">
        <v>37591450</v>
      </c>
      <c r="G31" s="1">
        <v>43847451</v>
      </c>
      <c r="H31" s="2">
        <v>98</v>
      </c>
      <c r="I31" s="1">
        <v>81438901</v>
      </c>
    </row>
    <row r="32" spans="2:9">
      <c r="C32" t="s">
        <v>22</v>
      </c>
      <c r="D32" s="2">
        <v>25</v>
      </c>
      <c r="E32" s="2">
        <v>8</v>
      </c>
      <c r="F32" s="1">
        <v>16771114</v>
      </c>
      <c r="G32" s="1">
        <v>3983214</v>
      </c>
      <c r="H32" s="2">
        <v>33</v>
      </c>
      <c r="I32" s="1">
        <v>20754328</v>
      </c>
    </row>
    <row r="33" spans="2:9">
      <c r="B33" t="s">
        <v>27</v>
      </c>
      <c r="D33" s="2">
        <v>111</v>
      </c>
      <c r="E33" s="2">
        <v>111</v>
      </c>
      <c r="F33" s="1">
        <v>74641465</v>
      </c>
      <c r="G33" s="1">
        <v>74641465</v>
      </c>
      <c r="H33" s="2">
        <v>222</v>
      </c>
      <c r="I33" s="1">
        <v>149282930</v>
      </c>
    </row>
    <row r="34" spans="2:9">
      <c r="C34" t="s">
        <v>14</v>
      </c>
      <c r="D34" s="2">
        <v>12</v>
      </c>
      <c r="E34" s="2">
        <v>15</v>
      </c>
      <c r="F34" s="1">
        <v>4944400</v>
      </c>
      <c r="G34" s="1">
        <v>6384000</v>
      </c>
      <c r="H34" s="2">
        <v>27</v>
      </c>
      <c r="I34" s="1">
        <v>11328400</v>
      </c>
    </row>
    <row r="35" spans="2:9">
      <c r="C35" t="s">
        <v>15</v>
      </c>
      <c r="D35" s="2">
        <v>7</v>
      </c>
      <c r="E35" s="2">
        <v>4</v>
      </c>
      <c r="F35" s="1">
        <v>2321000</v>
      </c>
      <c r="G35" s="1">
        <v>1142000</v>
      </c>
      <c r="H35" s="2">
        <v>11</v>
      </c>
      <c r="I35" s="1">
        <v>3463000</v>
      </c>
    </row>
    <row r="36" spans="2:9">
      <c r="C36" t="s">
        <v>16</v>
      </c>
      <c r="D36" s="2">
        <v>10</v>
      </c>
      <c r="E36" s="2">
        <v>12</v>
      </c>
      <c r="F36" s="1">
        <v>5307500</v>
      </c>
      <c r="G36" s="1">
        <v>4948000</v>
      </c>
      <c r="H36" s="2">
        <v>22</v>
      </c>
      <c r="I36" s="1">
        <v>10255500</v>
      </c>
    </row>
    <row r="37" spans="2:9">
      <c r="C37" t="s">
        <v>17</v>
      </c>
      <c r="D37" s="2">
        <v>6</v>
      </c>
      <c r="E37" s="2">
        <v>13</v>
      </c>
      <c r="F37" s="1">
        <v>3307500</v>
      </c>
      <c r="G37" s="1">
        <v>7852000</v>
      </c>
      <c r="H37" s="2">
        <v>19</v>
      </c>
      <c r="I37" s="1">
        <v>11159500</v>
      </c>
    </row>
    <row r="38" spans="2:9">
      <c r="C38" t="s">
        <v>18</v>
      </c>
      <c r="D38" s="2">
        <v>4</v>
      </c>
      <c r="E38" s="2"/>
      <c r="F38" s="1">
        <v>682000</v>
      </c>
      <c r="G38" s="1"/>
      <c r="H38" s="2">
        <v>4</v>
      </c>
      <c r="I38" s="1">
        <v>682000</v>
      </c>
    </row>
    <row r="39" spans="2:9">
      <c r="C39" t="s">
        <v>19</v>
      </c>
      <c r="D39" s="2">
        <v>4</v>
      </c>
      <c r="E39" s="2">
        <v>10</v>
      </c>
      <c r="F39" s="1">
        <v>2172500</v>
      </c>
      <c r="G39" s="1">
        <v>3687500</v>
      </c>
      <c r="H39" s="2">
        <v>14</v>
      </c>
      <c r="I39" s="1">
        <v>5860000</v>
      </c>
    </row>
    <row r="40" spans="2:9">
      <c r="C40" t="s">
        <v>20</v>
      </c>
      <c r="D40" s="2">
        <v>7</v>
      </c>
      <c r="E40" s="2">
        <v>5</v>
      </c>
      <c r="F40" s="1">
        <v>3330400</v>
      </c>
      <c r="G40" s="1">
        <v>1748900</v>
      </c>
      <c r="H40" s="2">
        <v>12</v>
      </c>
      <c r="I40" s="1">
        <v>5079300</v>
      </c>
    </row>
    <row r="41" spans="2:9">
      <c r="C41" t="s">
        <v>21</v>
      </c>
      <c r="D41" s="2">
        <v>23</v>
      </c>
      <c r="E41" s="2">
        <v>23</v>
      </c>
      <c r="F41" s="1">
        <v>17218700</v>
      </c>
      <c r="G41" s="1">
        <v>15772500</v>
      </c>
      <c r="H41" s="2">
        <v>46</v>
      </c>
      <c r="I41" s="1">
        <v>32991200</v>
      </c>
    </row>
    <row r="42" spans="2:9">
      <c r="C42" t="s">
        <v>22</v>
      </c>
      <c r="D42" s="2">
        <v>55</v>
      </c>
      <c r="E42" s="2">
        <v>46</v>
      </c>
      <c r="F42" s="1">
        <v>34896180</v>
      </c>
      <c r="G42" s="1">
        <v>32645280</v>
      </c>
      <c r="H42" s="2">
        <v>101</v>
      </c>
      <c r="I42" s="1">
        <v>67541460</v>
      </c>
    </row>
    <row r="43" spans="2:9">
      <c r="B43" t="s">
        <v>29</v>
      </c>
      <c r="D43" s="2">
        <v>128</v>
      </c>
      <c r="E43" s="2">
        <v>128</v>
      </c>
      <c r="F43" s="1">
        <v>74180180</v>
      </c>
      <c r="G43" s="1">
        <v>74180180</v>
      </c>
      <c r="H43" s="2">
        <v>256</v>
      </c>
      <c r="I43" s="1">
        <v>148360360</v>
      </c>
    </row>
    <row r="44" spans="2:9">
      <c r="C44" t="s">
        <v>14</v>
      </c>
      <c r="D44" s="2">
        <v>5</v>
      </c>
      <c r="E44" s="2">
        <v>1</v>
      </c>
      <c r="F44" s="1">
        <v>1118645</v>
      </c>
      <c r="G44" s="1">
        <v>166000</v>
      </c>
      <c r="H44" s="2">
        <v>6</v>
      </c>
      <c r="I44" s="1">
        <v>1284645</v>
      </c>
    </row>
    <row r="45" spans="2:9">
      <c r="C45" t="s">
        <v>15</v>
      </c>
      <c r="D45" s="2">
        <v>2</v>
      </c>
      <c r="E45" s="2">
        <v>4</v>
      </c>
      <c r="F45" s="1">
        <v>264125</v>
      </c>
      <c r="G45" s="1">
        <v>765500</v>
      </c>
      <c r="H45" s="2">
        <v>6</v>
      </c>
      <c r="I45" s="1">
        <v>1029625</v>
      </c>
    </row>
    <row r="46" spans="2:9">
      <c r="C46" t="s">
        <v>16</v>
      </c>
      <c r="D46" s="2">
        <v>5</v>
      </c>
      <c r="E46" s="2">
        <v>1</v>
      </c>
      <c r="F46" s="1">
        <v>826260</v>
      </c>
      <c r="G46" s="1">
        <v>208500</v>
      </c>
      <c r="H46" s="2">
        <v>6</v>
      </c>
      <c r="I46" s="1">
        <v>1034760</v>
      </c>
    </row>
    <row r="47" spans="2:9">
      <c r="C47" t="s">
        <v>17</v>
      </c>
      <c r="D47" s="2">
        <v>3</v>
      </c>
      <c r="E47" s="2">
        <v>9</v>
      </c>
      <c r="F47" s="1">
        <v>465900</v>
      </c>
      <c r="G47" s="1">
        <v>1456900</v>
      </c>
      <c r="H47" s="2">
        <v>12</v>
      </c>
      <c r="I47" s="1">
        <v>1922800</v>
      </c>
    </row>
    <row r="48" spans="2:9">
      <c r="C48" t="s">
        <v>18</v>
      </c>
      <c r="D48" s="2">
        <v>2</v>
      </c>
      <c r="E48" s="2">
        <v>2</v>
      </c>
      <c r="F48" s="1">
        <v>495650</v>
      </c>
      <c r="G48" s="1">
        <v>333000</v>
      </c>
      <c r="H48" s="2">
        <v>4</v>
      </c>
      <c r="I48" s="1">
        <v>828650</v>
      </c>
    </row>
    <row r="49" spans="2:9">
      <c r="C49" t="s">
        <v>19</v>
      </c>
      <c r="D49" s="2">
        <v>2</v>
      </c>
      <c r="E49" s="2"/>
      <c r="F49" s="1">
        <v>414000</v>
      </c>
      <c r="G49" s="1"/>
      <c r="H49" s="2">
        <v>2</v>
      </c>
      <c r="I49" s="1">
        <v>414000</v>
      </c>
    </row>
    <row r="50" spans="2:9">
      <c r="C50" t="s">
        <v>20</v>
      </c>
      <c r="D50" s="2">
        <v>2</v>
      </c>
      <c r="E50" s="2"/>
      <c r="F50" s="1">
        <v>573000</v>
      </c>
      <c r="G50" s="1"/>
      <c r="H50" s="2">
        <v>2</v>
      </c>
      <c r="I50" s="1">
        <v>573000</v>
      </c>
    </row>
    <row r="51" spans="2:9">
      <c r="C51" t="s">
        <v>21</v>
      </c>
      <c r="D51" s="2">
        <v>7</v>
      </c>
      <c r="E51" s="2">
        <v>8</v>
      </c>
      <c r="F51" s="1">
        <v>1246000</v>
      </c>
      <c r="G51" s="1">
        <v>1687500</v>
      </c>
      <c r="H51" s="2">
        <v>15</v>
      </c>
      <c r="I51" s="1">
        <v>2933500</v>
      </c>
    </row>
    <row r="52" spans="2:9">
      <c r="C52" t="s">
        <v>22</v>
      </c>
      <c r="D52" s="2">
        <v>50</v>
      </c>
      <c r="E52" s="2">
        <v>53</v>
      </c>
      <c r="F52" s="1">
        <v>10703203</v>
      </c>
      <c r="G52" s="1">
        <v>11489383</v>
      </c>
      <c r="H52" s="2">
        <v>103</v>
      </c>
      <c r="I52" s="1">
        <v>22192586</v>
      </c>
    </row>
    <row r="53" spans="2:9">
      <c r="B53" t="s">
        <v>31</v>
      </c>
      <c r="D53" s="2">
        <v>78</v>
      </c>
      <c r="E53" s="2">
        <v>78</v>
      </c>
      <c r="F53" s="1">
        <v>16106783</v>
      </c>
      <c r="G53" s="1">
        <v>16106783</v>
      </c>
      <c r="H53" s="2">
        <v>156</v>
      </c>
      <c r="I53" s="1">
        <v>32213566</v>
      </c>
    </row>
    <row r="54" spans="2:9">
      <c r="C54" t="s">
        <v>14</v>
      </c>
      <c r="D54" s="2">
        <v>1</v>
      </c>
      <c r="E54" s="2">
        <v>2</v>
      </c>
      <c r="F54" s="1">
        <v>100000</v>
      </c>
      <c r="G54" s="1">
        <v>305000</v>
      </c>
      <c r="H54" s="2">
        <v>3</v>
      </c>
      <c r="I54" s="1">
        <v>405000</v>
      </c>
    </row>
    <row r="55" spans="2:9">
      <c r="C55" t="s">
        <v>15</v>
      </c>
      <c r="D55" s="2">
        <v>3</v>
      </c>
      <c r="E55" s="2">
        <v>2</v>
      </c>
      <c r="F55" s="1">
        <v>525750</v>
      </c>
      <c r="G55" s="1">
        <v>439500</v>
      </c>
      <c r="H55" s="2">
        <v>5</v>
      </c>
      <c r="I55" s="1">
        <v>965250</v>
      </c>
    </row>
    <row r="56" spans="2:9">
      <c r="C56" t="s">
        <v>16</v>
      </c>
      <c r="D56" s="2">
        <v>7</v>
      </c>
      <c r="E56" s="2">
        <v>5</v>
      </c>
      <c r="F56" s="1">
        <v>1066000</v>
      </c>
      <c r="G56" s="1">
        <v>886250</v>
      </c>
      <c r="H56" s="2">
        <v>12</v>
      </c>
      <c r="I56" s="1">
        <v>1952250</v>
      </c>
    </row>
    <row r="57" spans="2:9">
      <c r="C57" t="s">
        <v>17</v>
      </c>
      <c r="D57" s="2">
        <v>3</v>
      </c>
      <c r="E57" s="2"/>
      <c r="F57" s="1">
        <v>518000</v>
      </c>
      <c r="G57" s="1"/>
      <c r="H57" s="2">
        <v>3</v>
      </c>
      <c r="I57" s="1">
        <v>518000</v>
      </c>
    </row>
    <row r="58" spans="2:9">
      <c r="C58" t="s">
        <v>18</v>
      </c>
      <c r="D58" s="2">
        <v>15</v>
      </c>
      <c r="E58" s="2">
        <v>18</v>
      </c>
      <c r="F58" s="1">
        <v>3199500</v>
      </c>
      <c r="G58" s="1">
        <v>3589500</v>
      </c>
      <c r="H58" s="2">
        <v>33</v>
      </c>
      <c r="I58" s="1">
        <v>6789000</v>
      </c>
    </row>
    <row r="59" spans="2:9">
      <c r="C59" t="s">
        <v>19</v>
      </c>
      <c r="D59" s="2">
        <v>2</v>
      </c>
      <c r="E59" s="2"/>
      <c r="F59" s="1">
        <v>430000</v>
      </c>
      <c r="G59" s="1"/>
      <c r="H59" s="2">
        <v>2</v>
      </c>
      <c r="I59" s="1">
        <v>430000</v>
      </c>
    </row>
    <row r="60" spans="2:9">
      <c r="C60" t="s">
        <v>20</v>
      </c>
      <c r="D60" s="2">
        <v>6</v>
      </c>
      <c r="E60" s="2">
        <v>6</v>
      </c>
      <c r="F60" s="1">
        <v>1161000</v>
      </c>
      <c r="G60" s="1">
        <v>1202000</v>
      </c>
      <c r="H60" s="2">
        <v>12</v>
      </c>
      <c r="I60" s="1">
        <v>2363000</v>
      </c>
    </row>
    <row r="61" spans="2:9">
      <c r="C61" t="s">
        <v>21</v>
      </c>
      <c r="D61" s="2">
        <v>12</v>
      </c>
      <c r="E61" s="2">
        <v>6</v>
      </c>
      <c r="F61" s="1">
        <v>2067000</v>
      </c>
      <c r="G61" s="1">
        <v>987500</v>
      </c>
      <c r="H61" s="2">
        <v>18</v>
      </c>
      <c r="I61" s="1">
        <v>3054500</v>
      </c>
    </row>
    <row r="62" spans="2:9">
      <c r="C62" t="s">
        <v>22</v>
      </c>
      <c r="D62" s="2">
        <v>40</v>
      </c>
      <c r="E62" s="2">
        <v>50</v>
      </c>
      <c r="F62" s="1">
        <v>6774074</v>
      </c>
      <c r="G62" s="1">
        <v>8431574</v>
      </c>
      <c r="H62" s="2">
        <v>90</v>
      </c>
      <c r="I62" s="1">
        <v>15205648</v>
      </c>
    </row>
    <row r="63" spans="2:9">
      <c r="B63" t="s">
        <v>33</v>
      </c>
      <c r="D63" s="2">
        <v>89</v>
      </c>
      <c r="E63" s="2">
        <v>89</v>
      </c>
      <c r="F63" s="1">
        <v>15841324</v>
      </c>
      <c r="G63" s="1">
        <v>15841324</v>
      </c>
      <c r="H63" s="2">
        <v>178</v>
      </c>
      <c r="I63" s="1">
        <v>31682648</v>
      </c>
    </row>
    <row r="64" spans="2:9">
      <c r="C64" t="s">
        <v>14</v>
      </c>
      <c r="D64" s="2"/>
      <c r="E64" s="2"/>
      <c r="F64" s="1"/>
      <c r="G64" s="1"/>
      <c r="H64" s="2"/>
      <c r="I64" s="1"/>
    </row>
    <row r="65" spans="2:9">
      <c r="C65" t="s">
        <v>15</v>
      </c>
      <c r="D65" s="2">
        <v>1</v>
      </c>
      <c r="E65" s="2">
        <v>1</v>
      </c>
      <c r="F65" s="1">
        <v>203910</v>
      </c>
      <c r="G65" s="1">
        <v>140000</v>
      </c>
      <c r="H65" s="2">
        <v>2</v>
      </c>
      <c r="I65" s="1">
        <v>343910</v>
      </c>
    </row>
    <row r="66" spans="2:9">
      <c r="C66" t="s">
        <v>16</v>
      </c>
      <c r="D66" s="2">
        <v>2</v>
      </c>
      <c r="E66" s="2">
        <v>1</v>
      </c>
      <c r="F66" s="1">
        <v>292500</v>
      </c>
      <c r="G66" s="1">
        <v>180500</v>
      </c>
      <c r="H66" s="2">
        <v>3</v>
      </c>
      <c r="I66" s="1">
        <v>473000</v>
      </c>
    </row>
    <row r="67" spans="2:9">
      <c r="C67" t="s">
        <v>17</v>
      </c>
      <c r="D67" s="2">
        <v>2</v>
      </c>
      <c r="E67" s="2">
        <v>2</v>
      </c>
      <c r="F67" s="1">
        <v>287000</v>
      </c>
      <c r="G67" s="1">
        <v>235000</v>
      </c>
      <c r="H67" s="2">
        <v>4</v>
      </c>
      <c r="I67" s="1">
        <v>522000</v>
      </c>
    </row>
    <row r="68" spans="2:9">
      <c r="C68" t="s">
        <v>18</v>
      </c>
      <c r="D68" s="2">
        <v>2</v>
      </c>
      <c r="E68" s="2"/>
      <c r="F68" s="1">
        <v>241000</v>
      </c>
      <c r="G68" s="1"/>
      <c r="H68" s="2">
        <v>2</v>
      </c>
      <c r="I68" s="1">
        <v>241000</v>
      </c>
    </row>
    <row r="69" spans="2:9">
      <c r="C69" t="s">
        <v>19</v>
      </c>
      <c r="D69" s="2"/>
      <c r="E69" s="2">
        <v>1</v>
      </c>
      <c r="F69" s="1"/>
      <c r="G69" s="1">
        <v>125000</v>
      </c>
      <c r="H69" s="2">
        <v>1</v>
      </c>
      <c r="I69" s="1">
        <v>125000</v>
      </c>
    </row>
    <row r="70" spans="2:9">
      <c r="C70" t="s">
        <v>20</v>
      </c>
      <c r="D70" s="2">
        <v>2</v>
      </c>
      <c r="E70" s="2">
        <v>1</v>
      </c>
      <c r="F70" s="1">
        <v>350000</v>
      </c>
      <c r="G70" s="1">
        <v>213000</v>
      </c>
      <c r="H70" s="2">
        <v>3</v>
      </c>
      <c r="I70" s="1">
        <v>563000</v>
      </c>
    </row>
    <row r="71" spans="2:9">
      <c r="C71" t="s">
        <v>21</v>
      </c>
      <c r="D71" s="2">
        <v>1</v>
      </c>
      <c r="E71" s="2"/>
      <c r="F71" s="1">
        <v>105000</v>
      </c>
      <c r="G71" s="1"/>
      <c r="H71" s="2">
        <v>1</v>
      </c>
      <c r="I71" s="1">
        <v>105000</v>
      </c>
    </row>
    <row r="72" spans="2:9">
      <c r="C72" t="s">
        <v>22</v>
      </c>
      <c r="D72" s="2">
        <v>10</v>
      </c>
      <c r="E72" s="2">
        <v>14</v>
      </c>
      <c r="F72" s="1">
        <v>1816900</v>
      </c>
      <c r="G72" s="1">
        <v>2402810</v>
      </c>
      <c r="H72" s="2">
        <v>24</v>
      </c>
      <c r="I72" s="1">
        <v>4219710</v>
      </c>
    </row>
    <row r="73" spans="2:9">
      <c r="B73" t="s">
        <v>35</v>
      </c>
      <c r="D73" s="2">
        <v>20</v>
      </c>
      <c r="E73" s="2">
        <v>20</v>
      </c>
      <c r="F73" s="1">
        <v>3296310</v>
      </c>
      <c r="G73" s="1">
        <v>3296310</v>
      </c>
      <c r="H73" s="2">
        <v>40</v>
      </c>
      <c r="I73" s="1">
        <v>6592620</v>
      </c>
    </row>
    <row r="74" spans="2:9">
      <c r="C74" t="s">
        <v>14</v>
      </c>
      <c r="D74" s="2"/>
      <c r="E74" s="2"/>
      <c r="F74" s="1"/>
      <c r="G74" s="1"/>
      <c r="H74" s="2"/>
      <c r="I74" s="1"/>
    </row>
    <row r="75" spans="2:9">
      <c r="C75" t="s">
        <v>15</v>
      </c>
      <c r="D75" s="2">
        <v>1</v>
      </c>
      <c r="E75" s="2"/>
      <c r="F75" s="1">
        <v>230000</v>
      </c>
      <c r="G75" s="1"/>
      <c r="H75" s="2">
        <v>1</v>
      </c>
      <c r="I75" s="1">
        <v>230000</v>
      </c>
    </row>
    <row r="76" spans="2:9">
      <c r="C76" t="s">
        <v>16</v>
      </c>
      <c r="D76" s="2">
        <v>1</v>
      </c>
      <c r="E76" s="2">
        <v>3</v>
      </c>
      <c r="F76" s="1">
        <v>265000</v>
      </c>
      <c r="G76" s="1">
        <v>671500</v>
      </c>
      <c r="H76" s="2">
        <v>4</v>
      </c>
      <c r="I76" s="1">
        <v>936500</v>
      </c>
    </row>
    <row r="77" spans="2:9">
      <c r="C77" t="s">
        <v>17</v>
      </c>
      <c r="D77" s="2">
        <v>1</v>
      </c>
      <c r="E77" s="2">
        <v>2</v>
      </c>
      <c r="F77" s="1">
        <v>230000</v>
      </c>
      <c r="G77" s="1">
        <v>478000</v>
      </c>
      <c r="H77" s="2">
        <v>3</v>
      </c>
      <c r="I77" s="1">
        <v>708000</v>
      </c>
    </row>
    <row r="78" spans="2:9">
      <c r="C78" t="s">
        <v>18</v>
      </c>
      <c r="D78" s="2">
        <v>6</v>
      </c>
      <c r="E78" s="2">
        <v>5</v>
      </c>
      <c r="F78" s="1">
        <v>1325000</v>
      </c>
      <c r="G78" s="1">
        <v>1123000</v>
      </c>
      <c r="H78" s="2">
        <v>11</v>
      </c>
      <c r="I78" s="1">
        <v>2448000</v>
      </c>
    </row>
    <row r="79" spans="2:9">
      <c r="C79" t="s">
        <v>19</v>
      </c>
      <c r="D79" s="2">
        <v>2</v>
      </c>
      <c r="E79" s="2"/>
      <c r="F79" s="1">
        <v>411000</v>
      </c>
      <c r="G79" s="1"/>
      <c r="H79" s="2">
        <v>2</v>
      </c>
      <c r="I79" s="1">
        <v>411000</v>
      </c>
    </row>
    <row r="80" spans="2:9">
      <c r="C80" t="s">
        <v>20</v>
      </c>
      <c r="D80" s="2">
        <v>5</v>
      </c>
      <c r="E80" s="2">
        <v>10</v>
      </c>
      <c r="F80" s="1">
        <v>1106000</v>
      </c>
      <c r="G80" s="1">
        <v>2521500</v>
      </c>
      <c r="H80" s="2">
        <v>15</v>
      </c>
      <c r="I80" s="1">
        <v>3627500</v>
      </c>
    </row>
    <row r="81" spans="2:9">
      <c r="C81" t="s">
        <v>21</v>
      </c>
      <c r="D81" s="2">
        <v>2</v>
      </c>
      <c r="E81" s="2">
        <v>1</v>
      </c>
      <c r="F81" s="1">
        <v>590000</v>
      </c>
      <c r="G81" s="1">
        <v>315000</v>
      </c>
      <c r="H81" s="2">
        <v>3</v>
      </c>
      <c r="I81" s="1">
        <v>905000</v>
      </c>
    </row>
    <row r="82" spans="2:9">
      <c r="C82" t="s">
        <v>22</v>
      </c>
      <c r="D82" s="2">
        <v>15</v>
      </c>
      <c r="E82" s="2">
        <v>12</v>
      </c>
      <c r="F82" s="1">
        <v>3536000</v>
      </c>
      <c r="G82" s="1">
        <v>2584000</v>
      </c>
      <c r="H82" s="2">
        <v>27</v>
      </c>
      <c r="I82" s="1">
        <v>6120000</v>
      </c>
    </row>
    <row r="83" spans="2:9">
      <c r="B83" t="s">
        <v>37</v>
      </c>
      <c r="D83" s="2">
        <v>33</v>
      </c>
      <c r="E83" s="2">
        <v>33</v>
      </c>
      <c r="F83" s="1">
        <v>7693000</v>
      </c>
      <c r="G83" s="1">
        <v>7693000</v>
      </c>
      <c r="H83" s="2">
        <v>66</v>
      </c>
      <c r="I83" s="1">
        <v>15386000</v>
      </c>
    </row>
    <row r="84" spans="2:9">
      <c r="C84" t="s">
        <v>14</v>
      </c>
      <c r="D84" s="2"/>
      <c r="E84" s="2"/>
      <c r="F84" s="1"/>
      <c r="G84" s="1"/>
      <c r="H84" s="2"/>
      <c r="I84" s="1"/>
    </row>
    <row r="85" spans="2:9">
      <c r="C85" t="s">
        <v>15</v>
      </c>
      <c r="D85" s="2">
        <v>2</v>
      </c>
      <c r="E85" s="2">
        <v>1</v>
      </c>
      <c r="F85" s="1">
        <v>432000</v>
      </c>
      <c r="G85" s="1">
        <v>143000</v>
      </c>
      <c r="H85" s="2">
        <v>3</v>
      </c>
      <c r="I85" s="1">
        <v>575000</v>
      </c>
    </row>
    <row r="86" spans="2:9">
      <c r="C86" t="s">
        <v>16</v>
      </c>
      <c r="D86" s="2">
        <v>2</v>
      </c>
      <c r="E86" s="2">
        <v>1</v>
      </c>
      <c r="F86" s="1">
        <v>279000</v>
      </c>
      <c r="G86" s="1">
        <v>150000</v>
      </c>
      <c r="H86" s="2">
        <v>3</v>
      </c>
      <c r="I86" s="1">
        <v>429000</v>
      </c>
    </row>
    <row r="87" spans="2:9">
      <c r="C87" t="s">
        <v>17</v>
      </c>
      <c r="D87" s="2">
        <v>3</v>
      </c>
      <c r="E87" s="2">
        <v>1</v>
      </c>
      <c r="F87" s="1">
        <v>517500</v>
      </c>
      <c r="G87" s="1">
        <v>140000</v>
      </c>
      <c r="H87" s="2">
        <v>4</v>
      </c>
      <c r="I87" s="1">
        <v>657500</v>
      </c>
    </row>
    <row r="88" spans="2:9">
      <c r="C88" t="s">
        <v>18</v>
      </c>
      <c r="D88" s="2"/>
      <c r="E88" s="2">
        <v>1</v>
      </c>
      <c r="F88" s="1"/>
      <c r="G88" s="1">
        <v>289000</v>
      </c>
      <c r="H88" s="2">
        <v>1</v>
      </c>
      <c r="I88" s="1">
        <v>289000</v>
      </c>
    </row>
    <row r="89" spans="2:9">
      <c r="C89" t="s">
        <v>19</v>
      </c>
      <c r="D89" s="2"/>
      <c r="E89" s="2"/>
      <c r="F89" s="1"/>
      <c r="G89" s="1"/>
      <c r="H89" s="2"/>
      <c r="I89" s="1"/>
    </row>
    <row r="90" spans="2:9">
      <c r="C90" t="s">
        <v>20</v>
      </c>
      <c r="D90" s="2">
        <v>2</v>
      </c>
      <c r="E90" s="2">
        <v>2</v>
      </c>
      <c r="F90" s="1">
        <v>484000</v>
      </c>
      <c r="G90" s="1">
        <v>516000</v>
      </c>
      <c r="H90" s="2">
        <v>4</v>
      </c>
      <c r="I90" s="1">
        <v>1000000</v>
      </c>
    </row>
    <row r="91" spans="2:9">
      <c r="C91" t="s">
        <v>21</v>
      </c>
      <c r="D91" s="2">
        <v>4</v>
      </c>
      <c r="E91" s="2">
        <v>5</v>
      </c>
      <c r="F91" s="1">
        <v>895000</v>
      </c>
      <c r="G91" s="1">
        <v>680000</v>
      </c>
      <c r="H91" s="2">
        <v>9</v>
      </c>
      <c r="I91" s="1">
        <v>1575000</v>
      </c>
    </row>
    <row r="92" spans="2:9">
      <c r="C92" t="s">
        <v>22</v>
      </c>
      <c r="D92" s="2">
        <v>24</v>
      </c>
      <c r="E92" s="2">
        <v>26</v>
      </c>
      <c r="F92" s="1">
        <v>3761350</v>
      </c>
      <c r="G92" s="1">
        <v>4450850</v>
      </c>
      <c r="H92" s="2">
        <v>50</v>
      </c>
      <c r="I92" s="1">
        <v>8212200</v>
      </c>
    </row>
    <row r="93" spans="2:9">
      <c r="B93" t="s">
        <v>39</v>
      </c>
      <c r="D93" s="2">
        <v>37</v>
      </c>
      <c r="E93" s="2">
        <v>37</v>
      </c>
      <c r="F93" s="1">
        <v>6368850</v>
      </c>
      <c r="G93" s="1">
        <v>6368850</v>
      </c>
      <c r="H93" s="2">
        <v>74</v>
      </c>
      <c r="I93" s="1">
        <v>12737700</v>
      </c>
    </row>
    <row r="94" spans="2:9">
      <c r="C94" t="s">
        <v>14</v>
      </c>
      <c r="D94" s="2">
        <v>2</v>
      </c>
      <c r="E94" s="2"/>
      <c r="F94" s="1">
        <v>685000</v>
      </c>
      <c r="G94" s="1"/>
      <c r="H94" s="2">
        <v>2</v>
      </c>
      <c r="I94" s="1">
        <v>685000</v>
      </c>
    </row>
    <row r="95" spans="2:9">
      <c r="C95" t="s">
        <v>15</v>
      </c>
      <c r="D95" s="2"/>
      <c r="E95" s="2">
        <v>4</v>
      </c>
      <c r="F95" s="1"/>
      <c r="G95" s="1">
        <v>1187000</v>
      </c>
      <c r="H95" s="2">
        <v>4</v>
      </c>
      <c r="I95" s="1">
        <v>1187000</v>
      </c>
    </row>
    <row r="96" spans="2:9">
      <c r="C96" t="s">
        <v>16</v>
      </c>
      <c r="D96" s="2">
        <v>12</v>
      </c>
      <c r="E96" s="2">
        <v>7</v>
      </c>
      <c r="F96" s="1">
        <v>3200500</v>
      </c>
      <c r="G96" s="1">
        <v>1959000</v>
      </c>
      <c r="H96" s="2">
        <v>19</v>
      </c>
      <c r="I96" s="1">
        <v>5159500</v>
      </c>
    </row>
    <row r="97" spans="2:9">
      <c r="C97" t="s">
        <v>17</v>
      </c>
      <c r="D97" s="2"/>
      <c r="E97" s="2">
        <v>1</v>
      </c>
      <c r="F97" s="1"/>
      <c r="G97" s="1">
        <v>521500</v>
      </c>
      <c r="H97" s="2">
        <v>1</v>
      </c>
      <c r="I97" s="1">
        <v>521500</v>
      </c>
    </row>
    <row r="98" spans="2:9">
      <c r="C98" t="s">
        <v>18</v>
      </c>
      <c r="D98" s="2">
        <v>12</v>
      </c>
      <c r="E98" s="2">
        <v>13</v>
      </c>
      <c r="F98" s="1">
        <v>3158000</v>
      </c>
      <c r="G98" s="1">
        <v>3868900</v>
      </c>
      <c r="H98" s="2">
        <v>25</v>
      </c>
      <c r="I98" s="1">
        <v>7026900</v>
      </c>
    </row>
    <row r="99" spans="2:9">
      <c r="C99" t="s">
        <v>19</v>
      </c>
      <c r="D99" s="2">
        <v>3</v>
      </c>
      <c r="E99" s="2">
        <v>5</v>
      </c>
      <c r="F99" s="1">
        <v>575900</v>
      </c>
      <c r="G99" s="1">
        <v>1549400</v>
      </c>
      <c r="H99" s="2">
        <v>8</v>
      </c>
      <c r="I99" s="1">
        <v>2125300</v>
      </c>
    </row>
    <row r="100" spans="2:9">
      <c r="C100" t="s">
        <v>20</v>
      </c>
      <c r="D100" s="2">
        <v>2</v>
      </c>
      <c r="E100" s="2"/>
      <c r="F100" s="1">
        <v>597500</v>
      </c>
      <c r="G100" s="1"/>
      <c r="H100" s="2">
        <v>2</v>
      </c>
      <c r="I100" s="1">
        <v>597500</v>
      </c>
    </row>
    <row r="101" spans="2:9">
      <c r="C101" t="s">
        <v>21</v>
      </c>
      <c r="D101" s="2">
        <v>2</v>
      </c>
      <c r="E101" s="2">
        <v>4</v>
      </c>
      <c r="F101" s="1">
        <v>681900</v>
      </c>
      <c r="G101" s="1">
        <v>1145300</v>
      </c>
      <c r="H101" s="2">
        <v>6</v>
      </c>
      <c r="I101" s="1">
        <v>1827200</v>
      </c>
    </row>
    <row r="102" spans="2:9">
      <c r="C102" t="s">
        <v>22</v>
      </c>
      <c r="D102" s="2">
        <v>33</v>
      </c>
      <c r="E102" s="2">
        <v>32</v>
      </c>
      <c r="F102" s="1">
        <v>8282752</v>
      </c>
      <c r="G102" s="1">
        <v>6950452</v>
      </c>
      <c r="H102" s="2">
        <v>65</v>
      </c>
      <c r="I102" s="1">
        <v>15233204</v>
      </c>
    </row>
    <row r="103" spans="2:9">
      <c r="B103" t="s">
        <v>41</v>
      </c>
      <c r="D103" s="2">
        <v>66</v>
      </c>
      <c r="E103" s="2">
        <v>66</v>
      </c>
      <c r="F103" s="1">
        <v>17181552</v>
      </c>
      <c r="G103" s="1">
        <v>17181552</v>
      </c>
      <c r="H103" s="2">
        <v>132</v>
      </c>
      <c r="I103" s="1">
        <v>34363104</v>
      </c>
    </row>
    <row r="104" spans="2:9">
      <c r="C104" t="s">
        <v>14</v>
      </c>
      <c r="D104" s="2">
        <v>9</v>
      </c>
      <c r="E104" s="2">
        <v>6</v>
      </c>
      <c r="F104" s="1">
        <v>1934621</v>
      </c>
      <c r="G104" s="1">
        <v>1392400</v>
      </c>
      <c r="H104" s="2">
        <v>15</v>
      </c>
      <c r="I104" s="1">
        <v>3327021</v>
      </c>
    </row>
    <row r="105" spans="2:9">
      <c r="C105" t="s">
        <v>15</v>
      </c>
      <c r="D105" s="2">
        <v>4</v>
      </c>
      <c r="E105" s="2">
        <v>4</v>
      </c>
      <c r="F105" s="1">
        <v>938955</v>
      </c>
      <c r="G105" s="1">
        <v>851300</v>
      </c>
      <c r="H105" s="2">
        <v>8</v>
      </c>
      <c r="I105" s="1">
        <v>1790255</v>
      </c>
    </row>
    <row r="106" spans="2:9">
      <c r="C106" t="s">
        <v>16</v>
      </c>
      <c r="D106" s="2">
        <v>16</v>
      </c>
      <c r="E106" s="2">
        <v>11</v>
      </c>
      <c r="F106" s="1">
        <v>4163717</v>
      </c>
      <c r="G106" s="1">
        <v>3165300</v>
      </c>
      <c r="H106" s="2">
        <v>27</v>
      </c>
      <c r="I106" s="1">
        <v>7329017</v>
      </c>
    </row>
    <row r="107" spans="2:9">
      <c r="C107" t="s">
        <v>17</v>
      </c>
      <c r="D107" s="2">
        <v>8</v>
      </c>
      <c r="E107" s="2">
        <v>7</v>
      </c>
      <c r="F107" s="1">
        <v>2366919</v>
      </c>
      <c r="G107" s="1">
        <v>1797118</v>
      </c>
      <c r="H107" s="2">
        <v>15</v>
      </c>
      <c r="I107" s="1">
        <v>4164037</v>
      </c>
    </row>
    <row r="108" spans="2:9">
      <c r="C108" t="s">
        <v>18</v>
      </c>
      <c r="D108" s="2">
        <v>16</v>
      </c>
      <c r="E108" s="2">
        <v>7</v>
      </c>
      <c r="F108" s="1">
        <v>4003615</v>
      </c>
      <c r="G108" s="1">
        <v>1549000</v>
      </c>
      <c r="H108" s="2">
        <v>23</v>
      </c>
      <c r="I108" s="1">
        <v>5552615</v>
      </c>
    </row>
    <row r="109" spans="2:9">
      <c r="C109" t="s">
        <v>19</v>
      </c>
      <c r="D109" s="2">
        <v>15</v>
      </c>
      <c r="E109" s="2">
        <v>19</v>
      </c>
      <c r="F109" s="1">
        <v>3237495</v>
      </c>
      <c r="G109" s="1">
        <v>3940700</v>
      </c>
      <c r="H109" s="2">
        <v>34</v>
      </c>
      <c r="I109" s="1">
        <v>7178195</v>
      </c>
    </row>
    <row r="110" spans="2:9">
      <c r="C110" t="s">
        <v>20</v>
      </c>
      <c r="D110" s="2">
        <v>3</v>
      </c>
      <c r="E110" s="2">
        <v>4</v>
      </c>
      <c r="F110" s="1">
        <v>661079</v>
      </c>
      <c r="G110" s="1">
        <v>860000</v>
      </c>
      <c r="H110" s="2">
        <v>7</v>
      </c>
      <c r="I110" s="1">
        <v>1521079</v>
      </c>
    </row>
    <row r="111" spans="2:9">
      <c r="C111" t="s">
        <v>21</v>
      </c>
      <c r="D111" s="2">
        <v>24</v>
      </c>
      <c r="E111" s="2">
        <v>38</v>
      </c>
      <c r="F111" s="1">
        <v>6156399</v>
      </c>
      <c r="G111" s="1">
        <v>10351800</v>
      </c>
      <c r="H111" s="2">
        <v>62</v>
      </c>
      <c r="I111" s="1">
        <v>16508199</v>
      </c>
    </row>
    <row r="112" spans="2:9">
      <c r="C112" t="s">
        <v>22</v>
      </c>
      <c r="D112" s="2">
        <v>103</v>
      </c>
      <c r="E112" s="2">
        <v>102</v>
      </c>
      <c r="F112" s="1">
        <v>24852482</v>
      </c>
      <c r="G112" s="1">
        <v>24407664</v>
      </c>
      <c r="H112" s="2">
        <v>205</v>
      </c>
      <c r="I112" s="1">
        <v>49260146</v>
      </c>
    </row>
    <row r="113" spans="2:9">
      <c r="B113" t="s">
        <v>43</v>
      </c>
      <c r="D113" s="2">
        <v>198</v>
      </c>
      <c r="E113" s="2">
        <v>198</v>
      </c>
      <c r="F113" s="1">
        <v>48315282</v>
      </c>
      <c r="G113" s="1">
        <v>48315282</v>
      </c>
      <c r="H113" s="2">
        <v>396</v>
      </c>
      <c r="I113" s="1">
        <v>96630564</v>
      </c>
    </row>
    <row r="114" spans="2:9">
      <c r="C114" t="s">
        <v>14</v>
      </c>
      <c r="D114" s="2">
        <v>11</v>
      </c>
      <c r="E114" s="2">
        <v>9</v>
      </c>
      <c r="F114" s="1">
        <v>3259500</v>
      </c>
      <c r="G114" s="1">
        <v>3059000</v>
      </c>
      <c r="H114" s="2">
        <v>20</v>
      </c>
      <c r="I114" s="1">
        <v>6318500</v>
      </c>
    </row>
    <row r="115" spans="2:9">
      <c r="C115" t="s">
        <v>15</v>
      </c>
      <c r="D115" s="2">
        <v>4</v>
      </c>
      <c r="E115" s="2"/>
      <c r="F115" s="1">
        <v>755400</v>
      </c>
      <c r="G115" s="1"/>
      <c r="H115" s="2">
        <v>4</v>
      </c>
      <c r="I115" s="1">
        <v>755400</v>
      </c>
    </row>
    <row r="116" spans="2:9">
      <c r="C116" t="s">
        <v>16</v>
      </c>
      <c r="D116" s="2">
        <v>20</v>
      </c>
      <c r="E116" s="2">
        <v>18</v>
      </c>
      <c r="F116" s="1">
        <v>6015500</v>
      </c>
      <c r="G116" s="1">
        <v>5852900</v>
      </c>
      <c r="H116" s="2">
        <v>38</v>
      </c>
      <c r="I116" s="1">
        <v>11868400</v>
      </c>
    </row>
    <row r="117" spans="2:9">
      <c r="C117" t="s">
        <v>17</v>
      </c>
      <c r="D117" s="2">
        <v>6</v>
      </c>
      <c r="E117" s="2">
        <v>6</v>
      </c>
      <c r="F117" s="1">
        <v>1287550</v>
      </c>
      <c r="G117" s="1">
        <v>1166400</v>
      </c>
      <c r="H117" s="2">
        <v>12</v>
      </c>
      <c r="I117" s="1">
        <v>2453950</v>
      </c>
    </row>
    <row r="118" spans="2:9">
      <c r="C118" t="s">
        <v>18</v>
      </c>
      <c r="D118" s="2">
        <v>8</v>
      </c>
      <c r="E118" s="2">
        <v>8</v>
      </c>
      <c r="F118" s="1">
        <v>1654400</v>
      </c>
      <c r="G118" s="1">
        <v>1465800</v>
      </c>
      <c r="H118" s="2">
        <v>16</v>
      </c>
      <c r="I118" s="1">
        <v>3120200</v>
      </c>
    </row>
    <row r="119" spans="2:9">
      <c r="C119" t="s">
        <v>19</v>
      </c>
      <c r="D119" s="2">
        <v>1</v>
      </c>
      <c r="E119" s="2">
        <v>1</v>
      </c>
      <c r="F119" s="1">
        <v>400000</v>
      </c>
      <c r="G119" s="1">
        <v>235000</v>
      </c>
      <c r="H119" s="2">
        <v>2</v>
      </c>
      <c r="I119" s="1">
        <v>635000</v>
      </c>
    </row>
    <row r="120" spans="2:9">
      <c r="C120" t="s">
        <v>20</v>
      </c>
      <c r="D120" s="2">
        <v>9</v>
      </c>
      <c r="E120" s="2">
        <v>10</v>
      </c>
      <c r="F120" s="1">
        <v>2812000</v>
      </c>
      <c r="G120" s="1">
        <v>2765000</v>
      </c>
      <c r="H120" s="2">
        <v>19</v>
      </c>
      <c r="I120" s="1">
        <v>5577000</v>
      </c>
    </row>
    <row r="121" spans="2:9">
      <c r="C121" t="s">
        <v>21</v>
      </c>
      <c r="D121" s="2">
        <v>13</v>
      </c>
      <c r="E121" s="2">
        <v>12</v>
      </c>
      <c r="F121" s="1">
        <v>4009500</v>
      </c>
      <c r="G121" s="1">
        <v>4364400</v>
      </c>
      <c r="H121" s="2">
        <v>25</v>
      </c>
      <c r="I121" s="1">
        <v>8373900</v>
      </c>
    </row>
    <row r="122" spans="2:9">
      <c r="C122" t="s">
        <v>22</v>
      </c>
      <c r="D122" s="2">
        <v>93</v>
      </c>
      <c r="E122" s="2">
        <v>101</v>
      </c>
      <c r="F122" s="1">
        <v>24616499</v>
      </c>
      <c r="G122" s="1">
        <v>25901849</v>
      </c>
      <c r="H122" s="2">
        <v>194</v>
      </c>
      <c r="I122" s="1">
        <v>50518348</v>
      </c>
    </row>
    <row r="123" spans="2:9">
      <c r="B123" t="s">
        <v>45</v>
      </c>
      <c r="D123" s="2">
        <v>165</v>
      </c>
      <c r="E123" s="2">
        <v>165</v>
      </c>
      <c r="F123" s="1">
        <v>44810349</v>
      </c>
      <c r="G123" s="1">
        <v>44810349</v>
      </c>
      <c r="H123" s="2">
        <v>330</v>
      </c>
      <c r="I123" s="1">
        <v>89620698</v>
      </c>
    </row>
    <row r="124" spans="2:9">
      <c r="C124" t="s">
        <v>14</v>
      </c>
      <c r="D124" s="2">
        <v>4</v>
      </c>
      <c r="E124" s="2">
        <v>2</v>
      </c>
      <c r="F124" s="1">
        <v>877500</v>
      </c>
      <c r="G124" s="1">
        <v>415000</v>
      </c>
      <c r="H124" s="2">
        <v>6</v>
      </c>
      <c r="I124" s="1">
        <v>1292500</v>
      </c>
    </row>
    <row r="125" spans="2:9">
      <c r="C125" t="s">
        <v>15</v>
      </c>
      <c r="D125" s="2">
        <v>1</v>
      </c>
      <c r="E125" s="2">
        <v>3</v>
      </c>
      <c r="F125" s="1">
        <v>196000</v>
      </c>
      <c r="G125" s="1">
        <v>512850</v>
      </c>
      <c r="H125" s="2">
        <v>4</v>
      </c>
      <c r="I125" s="1">
        <v>708850</v>
      </c>
    </row>
    <row r="126" spans="2:9">
      <c r="C126" t="s">
        <v>16</v>
      </c>
      <c r="D126" s="2">
        <v>5</v>
      </c>
      <c r="E126" s="2">
        <v>3</v>
      </c>
      <c r="F126" s="1">
        <v>971000</v>
      </c>
      <c r="G126" s="1">
        <v>589500</v>
      </c>
      <c r="H126" s="2">
        <v>8</v>
      </c>
      <c r="I126" s="1">
        <v>1560500</v>
      </c>
    </row>
    <row r="127" spans="2:9">
      <c r="C127" t="s">
        <v>17</v>
      </c>
      <c r="D127" s="2">
        <v>5</v>
      </c>
      <c r="E127" s="2">
        <v>10</v>
      </c>
      <c r="F127" s="1">
        <v>951500</v>
      </c>
      <c r="G127" s="1">
        <v>1724500</v>
      </c>
      <c r="H127" s="2">
        <v>15</v>
      </c>
      <c r="I127" s="1">
        <v>2676000</v>
      </c>
    </row>
    <row r="128" spans="2:9">
      <c r="C128" t="s">
        <v>18</v>
      </c>
      <c r="D128" s="2">
        <v>7</v>
      </c>
      <c r="E128" s="2">
        <v>3</v>
      </c>
      <c r="F128" s="1">
        <v>1389000</v>
      </c>
      <c r="G128" s="1">
        <v>658900</v>
      </c>
      <c r="H128" s="2">
        <v>10</v>
      </c>
      <c r="I128" s="1">
        <v>2047900</v>
      </c>
    </row>
    <row r="129" spans="2:9">
      <c r="C129" t="s">
        <v>19</v>
      </c>
      <c r="D129" s="2"/>
      <c r="E129" s="2">
        <v>1</v>
      </c>
      <c r="F129" s="1"/>
      <c r="G129" s="1">
        <v>300000</v>
      </c>
      <c r="H129" s="2">
        <v>1</v>
      </c>
      <c r="I129" s="1">
        <v>300000</v>
      </c>
    </row>
    <row r="130" spans="2:9">
      <c r="C130" t="s">
        <v>20</v>
      </c>
      <c r="D130" s="2">
        <v>3</v>
      </c>
      <c r="E130" s="2">
        <v>6</v>
      </c>
      <c r="F130" s="1">
        <v>630000</v>
      </c>
      <c r="G130" s="1">
        <v>1165500</v>
      </c>
      <c r="H130" s="2">
        <v>9</v>
      </c>
      <c r="I130" s="1">
        <v>1795500</v>
      </c>
    </row>
    <row r="131" spans="2:9">
      <c r="C131" t="s">
        <v>21</v>
      </c>
      <c r="D131" s="2">
        <v>4</v>
      </c>
      <c r="E131" s="2">
        <v>7</v>
      </c>
      <c r="F131" s="1">
        <v>832500</v>
      </c>
      <c r="G131" s="1">
        <v>1654000</v>
      </c>
      <c r="H131" s="2">
        <v>11</v>
      </c>
      <c r="I131" s="1">
        <v>2486500</v>
      </c>
    </row>
    <row r="132" spans="2:9">
      <c r="C132" t="s">
        <v>22</v>
      </c>
      <c r="D132" s="2">
        <v>73</v>
      </c>
      <c r="E132" s="2">
        <v>67</v>
      </c>
      <c r="F132" s="1">
        <v>14913250</v>
      </c>
      <c r="G132" s="1">
        <v>13740500</v>
      </c>
      <c r="H132" s="2">
        <v>140</v>
      </c>
      <c r="I132" s="1">
        <v>28653750</v>
      </c>
    </row>
    <row r="133" spans="2:9">
      <c r="B133" t="s">
        <v>47</v>
      </c>
      <c r="D133" s="2">
        <v>102</v>
      </c>
      <c r="E133" s="2">
        <v>102</v>
      </c>
      <c r="F133" s="1">
        <v>20760750</v>
      </c>
      <c r="G133" s="1">
        <v>20760750</v>
      </c>
      <c r="H133" s="2">
        <v>204</v>
      </c>
      <c r="I133" s="1">
        <v>41521500</v>
      </c>
    </row>
    <row r="134" spans="2:9">
      <c r="C134" t="s">
        <v>14</v>
      </c>
      <c r="D134" s="2">
        <v>2</v>
      </c>
      <c r="E134" s="2">
        <v>5</v>
      </c>
      <c r="F134" s="1">
        <v>532500</v>
      </c>
      <c r="G134" s="1">
        <v>1318000</v>
      </c>
      <c r="H134" s="2">
        <v>7</v>
      </c>
      <c r="I134" s="1">
        <v>1850500</v>
      </c>
    </row>
    <row r="135" spans="2:9">
      <c r="C135" t="s">
        <v>15</v>
      </c>
      <c r="D135" s="2"/>
      <c r="E135" s="2">
        <v>2</v>
      </c>
      <c r="F135" s="1"/>
      <c r="G135" s="1">
        <v>492000</v>
      </c>
      <c r="H135" s="2">
        <v>2</v>
      </c>
      <c r="I135" s="1">
        <v>492000</v>
      </c>
    </row>
    <row r="136" spans="2:9">
      <c r="C136" t="s">
        <v>16</v>
      </c>
      <c r="D136" s="2">
        <v>7</v>
      </c>
      <c r="E136" s="2">
        <v>8</v>
      </c>
      <c r="F136" s="1">
        <v>1727500</v>
      </c>
      <c r="G136" s="1">
        <v>2143000</v>
      </c>
      <c r="H136" s="2">
        <v>15</v>
      </c>
      <c r="I136" s="1">
        <v>3870500</v>
      </c>
    </row>
    <row r="137" spans="2:9">
      <c r="C137" t="s">
        <v>17</v>
      </c>
      <c r="D137" s="2">
        <v>14</v>
      </c>
      <c r="E137" s="2">
        <v>27</v>
      </c>
      <c r="F137" s="1">
        <v>3702270</v>
      </c>
      <c r="G137" s="1">
        <v>5777270</v>
      </c>
      <c r="H137" s="2">
        <v>41</v>
      </c>
      <c r="I137" s="1">
        <v>9479540</v>
      </c>
    </row>
    <row r="138" spans="2:9">
      <c r="C138" t="s">
        <v>18</v>
      </c>
      <c r="D138" s="2">
        <v>8</v>
      </c>
      <c r="E138" s="2">
        <v>5</v>
      </c>
      <c r="F138" s="1">
        <v>1856000</v>
      </c>
      <c r="G138" s="1">
        <v>1223100</v>
      </c>
      <c r="H138" s="2">
        <v>13</v>
      </c>
      <c r="I138" s="1">
        <v>3079100</v>
      </c>
    </row>
    <row r="139" spans="2:9">
      <c r="C139" t="s">
        <v>19</v>
      </c>
      <c r="D139" s="2"/>
      <c r="E139" s="2">
        <v>2</v>
      </c>
      <c r="F139" s="1"/>
      <c r="G139" s="1">
        <v>416500</v>
      </c>
      <c r="H139" s="2">
        <v>2</v>
      </c>
      <c r="I139" s="1">
        <v>416500</v>
      </c>
    </row>
    <row r="140" spans="2:9">
      <c r="C140" t="s">
        <v>20</v>
      </c>
      <c r="D140" s="2">
        <v>7</v>
      </c>
      <c r="E140" s="2">
        <v>3</v>
      </c>
      <c r="F140" s="1">
        <v>1644500</v>
      </c>
      <c r="G140" s="1">
        <v>726500</v>
      </c>
      <c r="H140" s="2">
        <v>10</v>
      </c>
      <c r="I140" s="1">
        <v>2371000</v>
      </c>
    </row>
    <row r="141" spans="2:9">
      <c r="C141" t="s">
        <v>21</v>
      </c>
      <c r="D141" s="2">
        <v>7</v>
      </c>
      <c r="E141" s="2">
        <v>4</v>
      </c>
      <c r="F141" s="1">
        <v>1907000</v>
      </c>
      <c r="G141" s="1">
        <v>887900</v>
      </c>
      <c r="H141" s="2">
        <v>11</v>
      </c>
      <c r="I141" s="1">
        <v>2794900</v>
      </c>
    </row>
    <row r="142" spans="2:9">
      <c r="C142" t="s">
        <v>22</v>
      </c>
      <c r="D142" s="2">
        <v>98</v>
      </c>
      <c r="E142" s="2">
        <v>87</v>
      </c>
      <c r="F142" s="1">
        <v>21876600</v>
      </c>
      <c r="G142" s="1">
        <v>20262100</v>
      </c>
      <c r="H142" s="2">
        <v>185</v>
      </c>
      <c r="I142" s="1">
        <v>42138700</v>
      </c>
    </row>
    <row r="143" spans="2:9">
      <c r="B143" t="s">
        <v>49</v>
      </c>
      <c r="D143" s="2">
        <v>143</v>
      </c>
      <c r="E143" s="2">
        <v>143</v>
      </c>
      <c r="F143" s="1">
        <v>33246370</v>
      </c>
      <c r="G143" s="1">
        <v>33246370</v>
      </c>
      <c r="H143" s="2">
        <v>286</v>
      </c>
      <c r="I143" s="1">
        <v>66492740</v>
      </c>
    </row>
    <row r="144" spans="2:9">
      <c r="C144" t="s">
        <v>14</v>
      </c>
      <c r="D144" s="2">
        <v>4</v>
      </c>
      <c r="E144" s="2">
        <v>5</v>
      </c>
      <c r="F144" s="1">
        <v>1054000</v>
      </c>
      <c r="G144" s="1">
        <v>1789900</v>
      </c>
      <c r="H144" s="2">
        <v>9</v>
      </c>
      <c r="I144" s="1">
        <v>2843900</v>
      </c>
    </row>
    <row r="145" spans="2:9">
      <c r="C145" t="s">
        <v>15</v>
      </c>
      <c r="D145" s="2">
        <v>1</v>
      </c>
      <c r="E145" s="2">
        <v>2</v>
      </c>
      <c r="F145" s="1">
        <v>279000</v>
      </c>
      <c r="G145" s="1">
        <v>718000</v>
      </c>
      <c r="H145" s="2">
        <v>3</v>
      </c>
      <c r="I145" s="1">
        <v>997000</v>
      </c>
    </row>
    <row r="146" spans="2:9">
      <c r="C146" t="s">
        <v>16</v>
      </c>
      <c r="D146" s="2">
        <v>23</v>
      </c>
      <c r="E146" s="2">
        <v>34</v>
      </c>
      <c r="F146" s="1">
        <v>7457150</v>
      </c>
      <c r="G146" s="1">
        <v>10710550</v>
      </c>
      <c r="H146" s="2">
        <v>57</v>
      </c>
      <c r="I146" s="1">
        <v>18167700</v>
      </c>
    </row>
    <row r="147" spans="2:9">
      <c r="C147" t="s">
        <v>17</v>
      </c>
      <c r="D147" s="2">
        <v>19</v>
      </c>
      <c r="E147" s="2">
        <v>30</v>
      </c>
      <c r="F147" s="1">
        <v>5371900</v>
      </c>
      <c r="G147" s="1">
        <v>7711000</v>
      </c>
      <c r="H147" s="2">
        <v>49</v>
      </c>
      <c r="I147" s="1">
        <v>13082900</v>
      </c>
    </row>
    <row r="148" spans="2:9">
      <c r="C148" t="s">
        <v>18</v>
      </c>
      <c r="D148" s="2">
        <v>5</v>
      </c>
      <c r="E148" s="2">
        <v>4</v>
      </c>
      <c r="F148" s="1">
        <v>1356900</v>
      </c>
      <c r="G148" s="1">
        <v>1137000</v>
      </c>
      <c r="H148" s="2">
        <v>9</v>
      </c>
      <c r="I148" s="1">
        <v>2493900</v>
      </c>
    </row>
    <row r="149" spans="2:9">
      <c r="C149" t="s">
        <v>19</v>
      </c>
      <c r="D149" s="2">
        <v>8</v>
      </c>
      <c r="E149" s="2">
        <v>7</v>
      </c>
      <c r="F149" s="1">
        <v>2600500</v>
      </c>
      <c r="G149" s="1">
        <v>2627500</v>
      </c>
      <c r="H149" s="2">
        <v>15</v>
      </c>
      <c r="I149" s="1">
        <v>5228000</v>
      </c>
    </row>
    <row r="150" spans="2:9">
      <c r="C150" t="s">
        <v>20</v>
      </c>
      <c r="D150" s="2">
        <v>15</v>
      </c>
      <c r="E150" s="2">
        <v>11</v>
      </c>
      <c r="F150" s="1">
        <v>4551059</v>
      </c>
      <c r="G150" s="1">
        <v>3403500</v>
      </c>
      <c r="H150" s="2">
        <v>26</v>
      </c>
      <c r="I150" s="1">
        <v>7954559</v>
      </c>
    </row>
    <row r="151" spans="2:9">
      <c r="C151" t="s">
        <v>21</v>
      </c>
      <c r="D151" s="2">
        <v>21</v>
      </c>
      <c r="E151" s="2">
        <v>11</v>
      </c>
      <c r="F151" s="1">
        <v>5787150</v>
      </c>
      <c r="G151" s="1">
        <v>3124400</v>
      </c>
      <c r="H151" s="2">
        <v>32</v>
      </c>
      <c r="I151" s="1">
        <v>8911550</v>
      </c>
    </row>
    <row r="152" spans="2:9">
      <c r="C152" t="s">
        <v>22</v>
      </c>
      <c r="D152" s="2">
        <v>70</v>
      </c>
      <c r="E152" s="2">
        <v>62</v>
      </c>
      <c r="F152" s="1">
        <v>19520600</v>
      </c>
      <c r="G152" s="1">
        <v>16756409</v>
      </c>
      <c r="H152" s="2">
        <v>132</v>
      </c>
      <c r="I152" s="1">
        <v>36277009</v>
      </c>
    </row>
    <row r="153" spans="2:9">
      <c r="B153" t="s">
        <v>51</v>
      </c>
      <c r="D153" s="2">
        <v>166</v>
      </c>
      <c r="E153" s="2">
        <v>166</v>
      </c>
      <c r="F153" s="1">
        <v>47978259</v>
      </c>
      <c r="G153" s="1">
        <v>47978259</v>
      </c>
      <c r="H153" s="2">
        <v>332</v>
      </c>
      <c r="I153" s="1">
        <v>95956518</v>
      </c>
    </row>
    <row r="154" spans="2:9">
      <c r="C154" t="s">
        <v>14</v>
      </c>
      <c r="D154" s="2">
        <v>3</v>
      </c>
      <c r="E154" s="2">
        <v>2</v>
      </c>
      <c r="F154" s="1">
        <v>897000</v>
      </c>
      <c r="G154" s="1">
        <v>670000</v>
      </c>
      <c r="H154" s="2">
        <v>5</v>
      </c>
      <c r="I154" s="1">
        <v>1567000</v>
      </c>
    </row>
    <row r="155" spans="2:9">
      <c r="C155" t="s">
        <v>15</v>
      </c>
      <c r="D155" s="2">
        <v>6</v>
      </c>
      <c r="E155" s="2">
        <v>12</v>
      </c>
      <c r="F155" s="1">
        <v>3711500</v>
      </c>
      <c r="G155" s="1">
        <v>6894000</v>
      </c>
      <c r="H155" s="2">
        <v>18</v>
      </c>
      <c r="I155" s="1">
        <v>10605500</v>
      </c>
    </row>
    <row r="156" spans="2:9">
      <c r="C156" t="s">
        <v>16</v>
      </c>
      <c r="D156" s="2">
        <v>13</v>
      </c>
      <c r="E156" s="2">
        <v>40</v>
      </c>
      <c r="F156" s="1">
        <v>9100500</v>
      </c>
      <c r="G156" s="1">
        <v>28051500</v>
      </c>
      <c r="H156" s="2">
        <v>53</v>
      </c>
      <c r="I156" s="1">
        <v>37152000</v>
      </c>
    </row>
    <row r="157" spans="2:9">
      <c r="C157" t="s">
        <v>17</v>
      </c>
      <c r="D157" s="2">
        <v>1</v>
      </c>
      <c r="E157" s="2">
        <v>2</v>
      </c>
      <c r="F157" s="1">
        <v>320000</v>
      </c>
      <c r="G157" s="1">
        <v>1480000</v>
      </c>
      <c r="H157" s="2">
        <v>3</v>
      </c>
      <c r="I157" s="1">
        <v>1800000</v>
      </c>
    </row>
    <row r="158" spans="2:9">
      <c r="C158" t="s">
        <v>18</v>
      </c>
      <c r="D158" s="2">
        <v>18</v>
      </c>
      <c r="E158" s="2">
        <v>18</v>
      </c>
      <c r="F158" s="1">
        <v>6460400</v>
      </c>
      <c r="G158" s="1">
        <v>7018000</v>
      </c>
      <c r="H158" s="2">
        <v>36</v>
      </c>
      <c r="I158" s="1">
        <v>13478400</v>
      </c>
    </row>
    <row r="159" spans="2:9">
      <c r="C159" t="s">
        <v>19</v>
      </c>
      <c r="D159" s="2">
        <v>13</v>
      </c>
      <c r="E159" s="2">
        <v>11</v>
      </c>
      <c r="F159" s="1">
        <v>11001900</v>
      </c>
      <c r="G159" s="1">
        <v>10947500</v>
      </c>
      <c r="H159" s="2">
        <v>24</v>
      </c>
      <c r="I159" s="1">
        <v>21949400</v>
      </c>
    </row>
    <row r="160" spans="2:9">
      <c r="C160" t="s">
        <v>20</v>
      </c>
      <c r="D160" s="2">
        <v>4</v>
      </c>
      <c r="E160" s="2">
        <v>1</v>
      </c>
      <c r="F160" s="1">
        <v>3290000</v>
      </c>
      <c r="G160" s="1">
        <v>265000</v>
      </c>
      <c r="H160" s="2">
        <v>5</v>
      </c>
      <c r="I160" s="1">
        <v>3555000</v>
      </c>
    </row>
    <row r="161" spans="2:9">
      <c r="C161" t="s">
        <v>21</v>
      </c>
      <c r="D161" s="2">
        <v>22</v>
      </c>
      <c r="E161" s="2">
        <v>15</v>
      </c>
      <c r="F161" s="1">
        <v>14835000</v>
      </c>
      <c r="G161" s="1">
        <v>13083700</v>
      </c>
      <c r="H161" s="2">
        <v>37</v>
      </c>
      <c r="I161" s="1">
        <v>27918700</v>
      </c>
    </row>
    <row r="162" spans="2:9">
      <c r="C162" t="s">
        <v>22</v>
      </c>
      <c r="D162" s="2">
        <v>114</v>
      </c>
      <c r="E162" s="2">
        <v>93</v>
      </c>
      <c r="F162" s="1">
        <v>63877900</v>
      </c>
      <c r="G162" s="1">
        <v>45084500</v>
      </c>
      <c r="H162" s="2">
        <v>207</v>
      </c>
      <c r="I162" s="1">
        <v>108962400</v>
      </c>
    </row>
    <row r="163" spans="2:9">
      <c r="B163" t="s">
        <v>53</v>
      </c>
      <c r="D163" s="2">
        <v>194</v>
      </c>
      <c r="E163" s="2">
        <v>194</v>
      </c>
      <c r="F163" s="1">
        <v>113494200</v>
      </c>
      <c r="G163" s="1">
        <v>113494200</v>
      </c>
      <c r="H163" s="2">
        <v>388</v>
      </c>
      <c r="I163" s="1">
        <v>226988400</v>
      </c>
    </row>
    <row r="164" spans="2:9">
      <c r="C164" t="s">
        <v>14</v>
      </c>
      <c r="D164" s="2"/>
      <c r="E164" s="2"/>
      <c r="F164" s="1"/>
      <c r="G164" s="1"/>
      <c r="H164" s="2"/>
      <c r="I164" s="1"/>
    </row>
    <row r="165" spans="2:9">
      <c r="C165" t="s">
        <v>15</v>
      </c>
      <c r="D165" s="2">
        <v>2</v>
      </c>
      <c r="E165" s="2">
        <v>4</v>
      </c>
      <c r="F165" s="1">
        <v>1992500</v>
      </c>
      <c r="G165" s="1">
        <v>3200000</v>
      </c>
      <c r="H165" s="2">
        <v>6</v>
      </c>
      <c r="I165" s="1">
        <v>5192500</v>
      </c>
    </row>
    <row r="166" spans="2:9">
      <c r="C166" t="s">
        <v>16</v>
      </c>
      <c r="D166" s="2">
        <v>10</v>
      </c>
      <c r="E166" s="2">
        <v>13</v>
      </c>
      <c r="F166" s="1">
        <v>10214500</v>
      </c>
      <c r="G166" s="1">
        <v>10710000</v>
      </c>
      <c r="H166" s="2">
        <v>23</v>
      </c>
      <c r="I166" s="1">
        <v>20924500</v>
      </c>
    </row>
    <row r="167" spans="2:9">
      <c r="C167" t="s">
        <v>17</v>
      </c>
      <c r="D167" s="2"/>
      <c r="E167" s="2"/>
      <c r="F167" s="1"/>
      <c r="G167" s="1"/>
      <c r="H167" s="2"/>
      <c r="I167" s="1"/>
    </row>
    <row r="168" spans="2:9">
      <c r="C168" t="s">
        <v>18</v>
      </c>
      <c r="D168" s="2">
        <v>9</v>
      </c>
      <c r="E168" s="2">
        <v>4</v>
      </c>
      <c r="F168" s="1">
        <v>5546600</v>
      </c>
      <c r="G168" s="1">
        <v>3948000</v>
      </c>
      <c r="H168" s="2">
        <v>13</v>
      </c>
      <c r="I168" s="1">
        <v>9494600</v>
      </c>
    </row>
    <row r="169" spans="2:9">
      <c r="C169" t="s">
        <v>19</v>
      </c>
      <c r="D169" s="2">
        <v>6</v>
      </c>
      <c r="E169" s="2">
        <v>9</v>
      </c>
      <c r="F169" s="1">
        <v>4252000</v>
      </c>
      <c r="G169" s="1">
        <v>13737000</v>
      </c>
      <c r="H169" s="2">
        <v>15</v>
      </c>
      <c r="I169" s="1">
        <v>17989000</v>
      </c>
    </row>
    <row r="170" spans="2:9">
      <c r="C170" t="s">
        <v>20</v>
      </c>
      <c r="D170" s="2"/>
      <c r="E170" s="2">
        <v>1</v>
      </c>
      <c r="F170" s="1"/>
      <c r="G170" s="1">
        <v>2200000</v>
      </c>
      <c r="H170" s="2">
        <v>1</v>
      </c>
      <c r="I170" s="1">
        <v>2200000</v>
      </c>
    </row>
    <row r="171" spans="2:9">
      <c r="C171" t="s">
        <v>21</v>
      </c>
      <c r="D171" s="2">
        <v>7</v>
      </c>
      <c r="E171" s="2">
        <v>14</v>
      </c>
      <c r="F171" s="1">
        <v>6658000</v>
      </c>
      <c r="G171" s="1">
        <v>12742625</v>
      </c>
      <c r="H171" s="2">
        <v>21</v>
      </c>
      <c r="I171" s="1">
        <v>19400625</v>
      </c>
    </row>
    <row r="172" spans="2:9">
      <c r="C172" t="s">
        <v>22</v>
      </c>
      <c r="D172" s="2">
        <v>55</v>
      </c>
      <c r="E172" s="2">
        <v>44</v>
      </c>
      <c r="F172" s="1">
        <v>49250225</v>
      </c>
      <c r="G172" s="1">
        <v>31376200</v>
      </c>
      <c r="H172" s="2">
        <v>99</v>
      </c>
      <c r="I172" s="1">
        <v>80626425</v>
      </c>
    </row>
    <row r="173" spans="2:9">
      <c r="B173" t="s">
        <v>55</v>
      </c>
      <c r="D173" s="2">
        <v>89</v>
      </c>
      <c r="E173" s="2">
        <v>89</v>
      </c>
      <c r="F173" s="1">
        <v>77913825</v>
      </c>
      <c r="G173" s="1">
        <v>77913825</v>
      </c>
      <c r="H173" s="2">
        <v>178</v>
      </c>
      <c r="I173" s="1">
        <v>155827650</v>
      </c>
    </row>
    <row r="174" spans="2:9">
      <c r="C174" t="s">
        <v>14</v>
      </c>
      <c r="D174" s="2"/>
      <c r="E174" s="2"/>
      <c r="F174" s="1"/>
      <c r="G174" s="1"/>
      <c r="H174" s="2"/>
      <c r="I174" s="1"/>
    </row>
    <row r="175" spans="2:9">
      <c r="C175" t="s">
        <v>15</v>
      </c>
      <c r="D175" s="2"/>
      <c r="E175" s="2"/>
      <c r="F175" s="1"/>
      <c r="G175" s="1"/>
      <c r="H175" s="2"/>
      <c r="I175" s="1"/>
    </row>
    <row r="176" spans="2:9">
      <c r="C176" t="s">
        <v>16</v>
      </c>
      <c r="D176" s="2">
        <v>1</v>
      </c>
      <c r="E176" s="2"/>
      <c r="F176" s="1">
        <v>375000</v>
      </c>
      <c r="G176" s="1"/>
      <c r="H176" s="2">
        <v>1</v>
      </c>
      <c r="I176" s="1">
        <v>375000</v>
      </c>
    </row>
    <row r="177" spans="2:9">
      <c r="C177" t="s">
        <v>17</v>
      </c>
      <c r="D177" s="2"/>
      <c r="E177" s="2"/>
      <c r="F177" s="1"/>
      <c r="G177" s="1"/>
      <c r="H177" s="2"/>
      <c r="I177" s="1"/>
    </row>
    <row r="178" spans="2:9">
      <c r="C178" t="s">
        <v>18</v>
      </c>
      <c r="D178" s="2">
        <v>1</v>
      </c>
      <c r="E178" s="2">
        <v>2</v>
      </c>
      <c r="F178" s="1">
        <v>251000</v>
      </c>
      <c r="G178" s="1">
        <v>543000</v>
      </c>
      <c r="H178" s="2">
        <v>3</v>
      </c>
      <c r="I178" s="1">
        <v>794000</v>
      </c>
    </row>
    <row r="179" spans="2:9">
      <c r="C179" t="s">
        <v>19</v>
      </c>
      <c r="D179" s="2"/>
      <c r="E179" s="2">
        <v>1</v>
      </c>
      <c r="F179" s="1"/>
      <c r="G179" s="1">
        <v>365000</v>
      </c>
      <c r="H179" s="2">
        <v>1</v>
      </c>
      <c r="I179" s="1">
        <v>365000</v>
      </c>
    </row>
    <row r="180" spans="2:9">
      <c r="C180" t="s">
        <v>20</v>
      </c>
      <c r="D180" s="2"/>
      <c r="E180" s="2"/>
      <c r="F180" s="1"/>
      <c r="G180" s="1"/>
      <c r="H180" s="2"/>
      <c r="I180" s="1"/>
    </row>
    <row r="181" spans="2:9">
      <c r="C181" t="s">
        <v>21</v>
      </c>
      <c r="D181" s="2">
        <v>1</v>
      </c>
      <c r="E181" s="2">
        <v>3</v>
      </c>
      <c r="F181" s="1">
        <v>474000</v>
      </c>
      <c r="G181" s="1">
        <v>1204000</v>
      </c>
      <c r="H181" s="2">
        <v>4</v>
      </c>
      <c r="I181" s="1">
        <v>1678000</v>
      </c>
    </row>
    <row r="182" spans="2:9">
      <c r="C182" t="s">
        <v>22</v>
      </c>
      <c r="D182" s="2">
        <v>5</v>
      </c>
      <c r="E182" s="2">
        <v>2</v>
      </c>
      <c r="F182" s="1">
        <v>1697500</v>
      </c>
      <c r="G182" s="1">
        <v>685500</v>
      </c>
      <c r="H182" s="2">
        <v>7</v>
      </c>
      <c r="I182" s="1">
        <v>2383000</v>
      </c>
    </row>
    <row r="183" spans="2:9">
      <c r="B183" t="s">
        <v>57</v>
      </c>
      <c r="D183" s="2">
        <v>8</v>
      </c>
      <c r="E183" s="2">
        <v>8</v>
      </c>
      <c r="F183" s="1">
        <v>2797500</v>
      </c>
      <c r="G183" s="1">
        <v>2797500</v>
      </c>
      <c r="H183" s="2">
        <v>16</v>
      </c>
      <c r="I183" s="1">
        <v>5595000</v>
      </c>
    </row>
    <row r="184" spans="2:9">
      <c r="C184" t="s">
        <v>14</v>
      </c>
      <c r="D184" s="2">
        <v>5</v>
      </c>
      <c r="E184" s="2">
        <v>3</v>
      </c>
      <c r="F184" s="1">
        <v>2562499</v>
      </c>
      <c r="G184" s="1">
        <v>1902500</v>
      </c>
      <c r="H184" s="2">
        <v>8</v>
      </c>
      <c r="I184" s="1">
        <v>4464999</v>
      </c>
    </row>
    <row r="185" spans="2:9">
      <c r="C185" t="s">
        <v>15</v>
      </c>
      <c r="D185" s="2">
        <v>8</v>
      </c>
      <c r="E185" s="2">
        <v>5</v>
      </c>
      <c r="F185" s="1">
        <v>9132000</v>
      </c>
      <c r="G185" s="1">
        <v>3325000</v>
      </c>
      <c r="H185" s="2">
        <v>13</v>
      </c>
      <c r="I185" s="1">
        <v>12457000</v>
      </c>
    </row>
    <row r="186" spans="2:9">
      <c r="C186" t="s">
        <v>16</v>
      </c>
      <c r="D186" s="2">
        <v>50</v>
      </c>
      <c r="E186" s="2">
        <v>64</v>
      </c>
      <c r="F186" s="1">
        <v>62531550</v>
      </c>
      <c r="G186" s="1">
        <v>66152498</v>
      </c>
      <c r="H186" s="2">
        <v>114</v>
      </c>
      <c r="I186" s="1">
        <v>128684048</v>
      </c>
    </row>
    <row r="187" spans="2:9">
      <c r="C187" t="s">
        <v>17</v>
      </c>
      <c r="D187" s="2"/>
      <c r="E187" s="2">
        <v>1</v>
      </c>
      <c r="F187" s="1"/>
      <c r="G187" s="1">
        <v>2450000</v>
      </c>
      <c r="H187" s="2">
        <v>1</v>
      </c>
      <c r="I187" s="1">
        <v>2450000</v>
      </c>
    </row>
    <row r="188" spans="2:9">
      <c r="C188" t="s">
        <v>18</v>
      </c>
      <c r="D188" s="2">
        <v>14</v>
      </c>
      <c r="E188" s="2">
        <v>10</v>
      </c>
      <c r="F188" s="1">
        <v>8756500</v>
      </c>
      <c r="G188" s="1">
        <v>6172900</v>
      </c>
      <c r="H188" s="2">
        <v>24</v>
      </c>
      <c r="I188" s="1">
        <v>14929400</v>
      </c>
    </row>
    <row r="189" spans="2:9">
      <c r="C189" t="s">
        <v>19</v>
      </c>
      <c r="D189" s="2">
        <v>58</v>
      </c>
      <c r="E189" s="2">
        <v>73</v>
      </c>
      <c r="F189" s="1">
        <v>80015900</v>
      </c>
      <c r="G189" s="1">
        <v>102815500</v>
      </c>
      <c r="H189" s="2">
        <v>131</v>
      </c>
      <c r="I189" s="1">
        <v>182831400</v>
      </c>
    </row>
    <row r="190" spans="2:9">
      <c r="C190" t="s">
        <v>20</v>
      </c>
      <c r="D190" s="2">
        <v>4</v>
      </c>
      <c r="E190" s="2">
        <v>5</v>
      </c>
      <c r="F190" s="1">
        <v>3615000</v>
      </c>
      <c r="G190" s="1">
        <v>4169000</v>
      </c>
      <c r="H190" s="2">
        <v>9</v>
      </c>
      <c r="I190" s="1">
        <v>7784000</v>
      </c>
    </row>
    <row r="191" spans="2:9">
      <c r="C191" t="s">
        <v>21</v>
      </c>
      <c r="D191" s="2">
        <v>54</v>
      </c>
      <c r="E191" s="2">
        <v>57</v>
      </c>
      <c r="F191" s="1">
        <v>68124199</v>
      </c>
      <c r="G191" s="1">
        <v>77925650</v>
      </c>
      <c r="H191" s="2">
        <v>111</v>
      </c>
      <c r="I191" s="1">
        <v>146049849</v>
      </c>
    </row>
    <row r="192" spans="2:9">
      <c r="C192" t="s">
        <v>22</v>
      </c>
      <c r="D192" s="2">
        <v>52</v>
      </c>
      <c r="E192" s="2">
        <v>27</v>
      </c>
      <c r="F192" s="1">
        <v>49347400</v>
      </c>
      <c r="G192" s="1">
        <v>19172000</v>
      </c>
      <c r="H192" s="2">
        <v>79</v>
      </c>
      <c r="I192" s="1">
        <v>68519400</v>
      </c>
    </row>
    <row r="193" spans="2:9">
      <c r="B193" t="s">
        <v>59</v>
      </c>
      <c r="D193" s="2">
        <v>245</v>
      </c>
      <c r="E193" s="2">
        <v>245</v>
      </c>
      <c r="F193" s="1">
        <v>284085048</v>
      </c>
      <c r="G193" s="1">
        <v>284085048</v>
      </c>
      <c r="H193" s="2">
        <v>490</v>
      </c>
      <c r="I193" s="1">
        <v>568170096</v>
      </c>
    </row>
    <row r="194" spans="2:9">
      <c r="C194" t="s">
        <v>14</v>
      </c>
      <c r="D194" s="2">
        <v>4</v>
      </c>
      <c r="E194" s="2">
        <v>5</v>
      </c>
      <c r="F194" s="1">
        <v>1272000</v>
      </c>
      <c r="G194" s="1">
        <v>2338000</v>
      </c>
      <c r="H194" s="2">
        <v>9</v>
      </c>
      <c r="I194" s="1">
        <v>3610000</v>
      </c>
    </row>
    <row r="195" spans="2:9">
      <c r="C195" t="s">
        <v>15</v>
      </c>
      <c r="D195" s="2">
        <v>20</v>
      </c>
      <c r="E195" s="2">
        <v>17</v>
      </c>
      <c r="F195" s="1">
        <v>14171000</v>
      </c>
      <c r="G195" s="1">
        <v>12535500</v>
      </c>
      <c r="H195" s="2">
        <v>37</v>
      </c>
      <c r="I195" s="1">
        <v>26706500</v>
      </c>
    </row>
    <row r="196" spans="2:9">
      <c r="C196" t="s">
        <v>16</v>
      </c>
      <c r="D196" s="2">
        <v>50</v>
      </c>
      <c r="E196" s="2">
        <v>49</v>
      </c>
      <c r="F196" s="1">
        <v>54618649</v>
      </c>
      <c r="G196" s="1">
        <v>40037315</v>
      </c>
      <c r="H196" s="2">
        <v>99</v>
      </c>
      <c r="I196" s="1">
        <v>94655964</v>
      </c>
    </row>
    <row r="197" spans="2:9">
      <c r="C197" t="s">
        <v>17</v>
      </c>
      <c r="D197" s="2">
        <v>1</v>
      </c>
      <c r="E197" s="2"/>
      <c r="F197" s="1">
        <v>210000</v>
      </c>
      <c r="G197" s="1"/>
      <c r="H197" s="2">
        <v>1</v>
      </c>
      <c r="I197" s="1">
        <v>210000</v>
      </c>
    </row>
    <row r="198" spans="2:9">
      <c r="C198" t="s">
        <v>18</v>
      </c>
      <c r="D198" s="2">
        <v>31</v>
      </c>
      <c r="E198" s="2">
        <v>25</v>
      </c>
      <c r="F198" s="1">
        <v>25723950</v>
      </c>
      <c r="G198" s="1">
        <v>22458000</v>
      </c>
      <c r="H198" s="2">
        <v>56</v>
      </c>
      <c r="I198" s="1">
        <v>48181950</v>
      </c>
    </row>
    <row r="199" spans="2:9">
      <c r="C199" t="s">
        <v>19</v>
      </c>
      <c r="D199" s="2">
        <v>68</v>
      </c>
      <c r="E199" s="2">
        <v>89</v>
      </c>
      <c r="F199" s="1">
        <v>123643501</v>
      </c>
      <c r="G199" s="1">
        <v>146007627</v>
      </c>
      <c r="H199" s="2">
        <v>157</v>
      </c>
      <c r="I199" s="1">
        <v>269651128</v>
      </c>
    </row>
    <row r="200" spans="2:9">
      <c r="C200" t="s">
        <v>20</v>
      </c>
      <c r="D200" s="2">
        <v>4</v>
      </c>
      <c r="E200" s="2">
        <v>5</v>
      </c>
      <c r="F200" s="1">
        <v>2691600</v>
      </c>
      <c r="G200" s="1">
        <v>3975001</v>
      </c>
      <c r="H200" s="2">
        <v>9</v>
      </c>
      <c r="I200" s="1">
        <v>6666601</v>
      </c>
    </row>
    <row r="201" spans="2:9">
      <c r="C201" t="s">
        <v>21</v>
      </c>
      <c r="D201" s="2">
        <v>64</v>
      </c>
      <c r="E201" s="2">
        <v>70</v>
      </c>
      <c r="F201" s="1">
        <v>62297400</v>
      </c>
      <c r="G201" s="1">
        <v>81048400</v>
      </c>
      <c r="H201" s="2">
        <v>134</v>
      </c>
      <c r="I201" s="1">
        <v>143345800</v>
      </c>
    </row>
    <row r="202" spans="2:9">
      <c r="C202" t="s">
        <v>22</v>
      </c>
      <c r="D202" s="2">
        <v>95</v>
      </c>
      <c r="E202" s="2">
        <v>77</v>
      </c>
      <c r="F202" s="1">
        <v>76630092</v>
      </c>
      <c r="G202" s="1">
        <v>52858349</v>
      </c>
      <c r="H202" s="2">
        <v>172</v>
      </c>
      <c r="I202" s="1">
        <v>129488441</v>
      </c>
    </row>
    <row r="203" spans="2:9">
      <c r="B203" t="s">
        <v>61</v>
      </c>
      <c r="D203" s="2">
        <v>337</v>
      </c>
      <c r="E203" s="2">
        <v>337</v>
      </c>
      <c r="F203" s="1">
        <v>361258192</v>
      </c>
      <c r="G203" s="1">
        <v>361258192</v>
      </c>
      <c r="H203" s="2">
        <v>674</v>
      </c>
      <c r="I203" s="1">
        <v>722516384</v>
      </c>
    </row>
    <row r="204" spans="2:9">
      <c r="C204" t="s">
        <v>14</v>
      </c>
      <c r="D204" s="2">
        <v>3</v>
      </c>
      <c r="E204" s="2">
        <v>1</v>
      </c>
      <c r="F204" s="1">
        <v>2396500</v>
      </c>
      <c r="G204" s="1">
        <v>545000</v>
      </c>
      <c r="H204" s="2">
        <v>4</v>
      </c>
      <c r="I204" s="1">
        <v>2941500</v>
      </c>
    </row>
    <row r="205" spans="2:9">
      <c r="C205" t="s">
        <v>15</v>
      </c>
      <c r="D205" s="2">
        <v>7</v>
      </c>
      <c r="E205" s="2">
        <v>4</v>
      </c>
      <c r="F205" s="1">
        <v>6610000</v>
      </c>
      <c r="G205" s="1">
        <v>1750000</v>
      </c>
      <c r="H205" s="2">
        <v>11</v>
      </c>
      <c r="I205" s="1">
        <v>8360000</v>
      </c>
    </row>
    <row r="206" spans="2:9">
      <c r="C206" t="s">
        <v>16</v>
      </c>
      <c r="D206" s="2">
        <v>18</v>
      </c>
      <c r="E206" s="2">
        <v>12</v>
      </c>
      <c r="F206" s="1">
        <v>13209500</v>
      </c>
      <c r="G206" s="1">
        <v>6440000</v>
      </c>
      <c r="H206" s="2">
        <v>30</v>
      </c>
      <c r="I206" s="1">
        <v>19649500</v>
      </c>
    </row>
    <row r="207" spans="2:9">
      <c r="C207" t="s">
        <v>17</v>
      </c>
      <c r="D207" s="2"/>
      <c r="E207" s="2"/>
      <c r="F207" s="1"/>
      <c r="G207" s="1"/>
      <c r="H207" s="2"/>
      <c r="I207" s="1"/>
    </row>
    <row r="208" spans="2:9">
      <c r="C208" t="s">
        <v>18</v>
      </c>
      <c r="D208" s="2">
        <v>11</v>
      </c>
      <c r="E208" s="2">
        <v>14</v>
      </c>
      <c r="F208" s="1">
        <v>4459500</v>
      </c>
      <c r="G208" s="1">
        <v>6865500</v>
      </c>
      <c r="H208" s="2">
        <v>25</v>
      </c>
      <c r="I208" s="1">
        <v>11325000</v>
      </c>
    </row>
    <row r="209" spans="2:9">
      <c r="C209" t="s">
        <v>19</v>
      </c>
      <c r="D209" s="2">
        <v>10</v>
      </c>
      <c r="E209" s="2">
        <v>18</v>
      </c>
      <c r="F209" s="1">
        <v>9237500</v>
      </c>
      <c r="G209" s="1">
        <v>17456900</v>
      </c>
      <c r="H209" s="2">
        <v>28</v>
      </c>
      <c r="I209" s="1">
        <v>26694400</v>
      </c>
    </row>
    <row r="210" spans="2:9">
      <c r="C210" t="s">
        <v>20</v>
      </c>
      <c r="D210" s="2">
        <v>1</v>
      </c>
      <c r="E210" s="2"/>
      <c r="F210" s="1">
        <v>557500</v>
      </c>
      <c r="G210" s="1"/>
      <c r="H210" s="2">
        <v>1</v>
      </c>
      <c r="I210" s="1">
        <v>557500</v>
      </c>
    </row>
    <row r="211" spans="2:9">
      <c r="C211" t="s">
        <v>21</v>
      </c>
      <c r="D211" s="2">
        <v>26</v>
      </c>
      <c r="E211" s="2">
        <v>28</v>
      </c>
      <c r="F211" s="1">
        <v>22470150</v>
      </c>
      <c r="G211" s="1">
        <v>20204250</v>
      </c>
      <c r="H211" s="2">
        <v>54</v>
      </c>
      <c r="I211" s="1">
        <v>42674400</v>
      </c>
    </row>
    <row r="212" spans="2:9">
      <c r="C212" t="s">
        <v>22</v>
      </c>
      <c r="D212" s="2">
        <v>41</v>
      </c>
      <c r="E212" s="2">
        <v>40</v>
      </c>
      <c r="F212" s="1">
        <v>23132200</v>
      </c>
      <c r="G212" s="1">
        <v>28811200</v>
      </c>
      <c r="H212" s="2">
        <v>81</v>
      </c>
      <c r="I212" s="1">
        <v>51943400</v>
      </c>
    </row>
    <row r="213" spans="2:9">
      <c r="B213" t="s">
        <v>63</v>
      </c>
      <c r="D213" s="2">
        <v>117</v>
      </c>
      <c r="E213" s="2">
        <v>117</v>
      </c>
      <c r="F213" s="1">
        <v>82072850</v>
      </c>
      <c r="G213" s="1">
        <v>82072850</v>
      </c>
      <c r="H213" s="2">
        <v>234</v>
      </c>
      <c r="I213" s="1">
        <v>164145700</v>
      </c>
    </row>
    <row r="214" spans="2:9">
      <c r="C214" t="s">
        <v>14</v>
      </c>
      <c r="D214" s="2"/>
      <c r="E214" s="2"/>
      <c r="F214" s="1"/>
      <c r="G214" s="1"/>
      <c r="H214" s="2"/>
      <c r="I214" s="1"/>
    </row>
    <row r="215" spans="2:9">
      <c r="C215" t="s">
        <v>15</v>
      </c>
      <c r="D215" s="2"/>
      <c r="E215" s="2"/>
      <c r="F215" s="1"/>
      <c r="G215" s="1"/>
      <c r="H215" s="2"/>
      <c r="I215" s="1"/>
    </row>
    <row r="216" spans="2:9">
      <c r="C216" t="s">
        <v>16</v>
      </c>
      <c r="D216" s="2"/>
      <c r="E216" s="2"/>
      <c r="F216" s="1"/>
      <c r="G216" s="1"/>
      <c r="H216" s="2"/>
      <c r="I216" s="1"/>
    </row>
    <row r="217" spans="2:9">
      <c r="C217" t="s">
        <v>17</v>
      </c>
      <c r="D217" s="2"/>
      <c r="E217" s="2"/>
      <c r="F217" s="1"/>
      <c r="G217" s="1"/>
      <c r="H217" s="2"/>
      <c r="I217" s="1"/>
    </row>
    <row r="218" spans="2:9">
      <c r="C218" t="s">
        <v>18</v>
      </c>
      <c r="D218" s="2"/>
      <c r="E218" s="2"/>
      <c r="F218" s="1"/>
      <c r="G218" s="1"/>
      <c r="H218" s="2"/>
      <c r="I218" s="1"/>
    </row>
    <row r="219" spans="2:9">
      <c r="C219" t="s">
        <v>19</v>
      </c>
      <c r="D219" s="2">
        <v>1</v>
      </c>
      <c r="E219" s="2">
        <v>1</v>
      </c>
      <c r="F219" s="1">
        <v>650000</v>
      </c>
      <c r="G219" s="1">
        <v>650000</v>
      </c>
      <c r="H219" s="2">
        <v>2</v>
      </c>
      <c r="I219" s="1">
        <v>1300000</v>
      </c>
    </row>
    <row r="220" spans="2:9">
      <c r="C220" t="s">
        <v>20</v>
      </c>
      <c r="D220" s="2"/>
      <c r="E220" s="2"/>
      <c r="F220" s="1"/>
      <c r="G220" s="1"/>
      <c r="H220" s="2"/>
      <c r="I220" s="1"/>
    </row>
    <row r="221" spans="2:9">
      <c r="C221" t="s">
        <v>21</v>
      </c>
      <c r="D221" s="2"/>
      <c r="E221" s="2"/>
      <c r="F221" s="1"/>
      <c r="G221" s="1"/>
      <c r="H221" s="2"/>
      <c r="I221" s="1"/>
    </row>
    <row r="222" spans="2:9">
      <c r="C222" t="s">
        <v>22</v>
      </c>
      <c r="D222" s="2">
        <v>1</v>
      </c>
      <c r="E222" s="2">
        <v>1</v>
      </c>
      <c r="F222" s="1">
        <v>650000</v>
      </c>
      <c r="G222" s="1">
        <v>650000</v>
      </c>
      <c r="H222" s="2">
        <v>2</v>
      </c>
      <c r="I222" s="1">
        <v>1300000</v>
      </c>
    </row>
    <row r="223" spans="2:9">
      <c r="B223" t="s">
        <v>65</v>
      </c>
      <c r="D223" s="2">
        <v>2</v>
      </c>
      <c r="E223" s="2">
        <v>2</v>
      </c>
      <c r="F223" s="1">
        <v>1300000</v>
      </c>
      <c r="G223" s="1">
        <v>1300000</v>
      </c>
      <c r="H223" s="2">
        <v>4</v>
      </c>
      <c r="I223" s="1">
        <v>2600000</v>
      </c>
    </row>
    <row r="224" spans="2:9">
      <c r="C224" t="s">
        <v>14</v>
      </c>
      <c r="D224" s="2">
        <v>2</v>
      </c>
      <c r="E224" s="2">
        <v>1</v>
      </c>
      <c r="F224" s="1">
        <v>725000</v>
      </c>
      <c r="G224" s="1">
        <v>469000</v>
      </c>
      <c r="H224" s="2">
        <v>3</v>
      </c>
      <c r="I224" s="1">
        <v>1194000</v>
      </c>
    </row>
    <row r="225" spans="2:9">
      <c r="C225" t="s">
        <v>15</v>
      </c>
      <c r="D225" s="2">
        <v>2</v>
      </c>
      <c r="E225" s="2">
        <v>4</v>
      </c>
      <c r="F225" s="1">
        <v>1105000</v>
      </c>
      <c r="G225" s="1">
        <v>1807500</v>
      </c>
      <c r="H225" s="2">
        <v>6</v>
      </c>
      <c r="I225" s="1">
        <v>2912500</v>
      </c>
    </row>
    <row r="226" spans="2:9">
      <c r="C226" t="s">
        <v>16</v>
      </c>
      <c r="D226" s="2">
        <v>12</v>
      </c>
      <c r="E226" s="2">
        <v>16</v>
      </c>
      <c r="F226" s="1">
        <v>5755950</v>
      </c>
      <c r="G226" s="1">
        <v>7606000</v>
      </c>
      <c r="H226" s="2">
        <v>28</v>
      </c>
      <c r="I226" s="1">
        <v>13361950</v>
      </c>
    </row>
    <row r="227" spans="2:9">
      <c r="C227" t="s">
        <v>17</v>
      </c>
      <c r="D227" s="2"/>
      <c r="E227" s="2"/>
      <c r="F227" s="1"/>
      <c r="G227" s="1"/>
      <c r="H227" s="2"/>
      <c r="I227" s="1"/>
    </row>
    <row r="228" spans="2:9">
      <c r="C228" t="s">
        <v>18</v>
      </c>
      <c r="D228" s="2">
        <v>10</v>
      </c>
      <c r="E228" s="2">
        <v>2</v>
      </c>
      <c r="F228" s="1">
        <v>3806500</v>
      </c>
      <c r="G228" s="1">
        <v>787000</v>
      </c>
      <c r="H228" s="2">
        <v>12</v>
      </c>
      <c r="I228" s="1">
        <v>4593500</v>
      </c>
    </row>
    <row r="229" spans="2:9">
      <c r="C229" t="s">
        <v>19</v>
      </c>
      <c r="D229" s="2">
        <v>4</v>
      </c>
      <c r="E229" s="2">
        <v>4</v>
      </c>
      <c r="F229" s="1">
        <v>1816500</v>
      </c>
      <c r="G229" s="1">
        <v>2229000</v>
      </c>
      <c r="H229" s="2">
        <v>8</v>
      </c>
      <c r="I229" s="1">
        <v>4045500</v>
      </c>
    </row>
    <row r="230" spans="2:9">
      <c r="C230" t="s">
        <v>20</v>
      </c>
      <c r="D230" s="2"/>
      <c r="E230" s="2"/>
      <c r="F230" s="1"/>
      <c r="G230" s="1"/>
      <c r="H230" s="2"/>
      <c r="I230" s="1"/>
    </row>
    <row r="231" spans="2:9">
      <c r="C231" t="s">
        <v>21</v>
      </c>
      <c r="D231" s="2">
        <v>8</v>
      </c>
      <c r="E231" s="2">
        <v>7</v>
      </c>
      <c r="F231" s="1">
        <v>3736500</v>
      </c>
      <c r="G231" s="1">
        <v>2471500</v>
      </c>
      <c r="H231" s="2">
        <v>15</v>
      </c>
      <c r="I231" s="1">
        <v>6208000</v>
      </c>
    </row>
    <row r="232" spans="2:9">
      <c r="C232" t="s">
        <v>22</v>
      </c>
      <c r="D232" s="2">
        <v>21</v>
      </c>
      <c r="E232" s="2">
        <v>25</v>
      </c>
      <c r="F232" s="1">
        <v>10754240</v>
      </c>
      <c r="G232" s="1">
        <v>12329690</v>
      </c>
      <c r="H232" s="2">
        <v>46</v>
      </c>
      <c r="I232" s="1">
        <v>23083930</v>
      </c>
    </row>
    <row r="233" spans="2:9">
      <c r="B233" t="s">
        <v>67</v>
      </c>
      <c r="D233" s="2">
        <v>59</v>
      </c>
      <c r="E233" s="2">
        <v>59</v>
      </c>
      <c r="F233" s="1">
        <v>27699690</v>
      </c>
      <c r="G233" s="1">
        <v>27699690</v>
      </c>
      <c r="H233" s="2">
        <v>118</v>
      </c>
      <c r="I233" s="1">
        <v>55399380</v>
      </c>
    </row>
    <row r="234" spans="2:9">
      <c r="C234" t="s">
        <v>14</v>
      </c>
      <c r="D234" s="2">
        <v>7</v>
      </c>
      <c r="E234" s="2">
        <v>4</v>
      </c>
      <c r="F234" s="1">
        <v>2922000</v>
      </c>
      <c r="G234" s="1">
        <v>1070000</v>
      </c>
      <c r="H234" s="2">
        <v>11</v>
      </c>
      <c r="I234" s="1">
        <v>3992000</v>
      </c>
    </row>
    <row r="235" spans="2:9">
      <c r="C235" t="s">
        <v>15</v>
      </c>
      <c r="D235" s="2">
        <v>4</v>
      </c>
      <c r="E235" s="2">
        <v>6</v>
      </c>
      <c r="F235" s="1">
        <v>1255000</v>
      </c>
      <c r="G235" s="1">
        <v>1045000</v>
      </c>
      <c r="H235" s="2">
        <v>10</v>
      </c>
      <c r="I235" s="1">
        <v>2300000</v>
      </c>
    </row>
    <row r="236" spans="2:9">
      <c r="C236" t="s">
        <v>16</v>
      </c>
      <c r="D236" s="2">
        <v>13</v>
      </c>
      <c r="E236" s="2">
        <v>17</v>
      </c>
      <c r="F236" s="1">
        <v>3408800</v>
      </c>
      <c r="G236" s="1">
        <v>4445911</v>
      </c>
      <c r="H236" s="2">
        <v>30</v>
      </c>
      <c r="I236" s="1">
        <v>7854711</v>
      </c>
    </row>
    <row r="237" spans="2:9">
      <c r="C237" t="s">
        <v>17</v>
      </c>
      <c r="D237" s="2">
        <v>1</v>
      </c>
      <c r="E237" s="2"/>
      <c r="F237" s="1">
        <v>289000</v>
      </c>
      <c r="G237" s="1"/>
      <c r="H237" s="2">
        <v>1</v>
      </c>
      <c r="I237" s="1">
        <v>289000</v>
      </c>
    </row>
    <row r="238" spans="2:9">
      <c r="C238" t="s">
        <v>18</v>
      </c>
      <c r="D238" s="2">
        <v>13</v>
      </c>
      <c r="E238" s="2">
        <v>9</v>
      </c>
      <c r="F238" s="1">
        <v>3532000</v>
      </c>
      <c r="G238" s="1">
        <v>1646833</v>
      </c>
      <c r="H238" s="2">
        <v>22</v>
      </c>
      <c r="I238" s="1">
        <v>5178833</v>
      </c>
    </row>
    <row r="239" spans="2:9">
      <c r="C239" t="s">
        <v>19</v>
      </c>
      <c r="D239" s="2">
        <v>8</v>
      </c>
      <c r="E239" s="2">
        <v>2</v>
      </c>
      <c r="F239" s="1">
        <v>2958290</v>
      </c>
      <c r="G239" s="1">
        <v>716000</v>
      </c>
      <c r="H239" s="2">
        <v>10</v>
      </c>
      <c r="I239" s="1">
        <v>3674290</v>
      </c>
    </row>
    <row r="240" spans="2:9">
      <c r="C240" t="s">
        <v>20</v>
      </c>
      <c r="D240" s="2">
        <v>2</v>
      </c>
      <c r="E240" s="2"/>
      <c r="F240" s="1">
        <v>341750</v>
      </c>
      <c r="G240" s="1"/>
      <c r="H240" s="2">
        <v>2</v>
      </c>
      <c r="I240" s="1">
        <v>341750</v>
      </c>
    </row>
    <row r="241" spans="2:9">
      <c r="C241" t="s">
        <v>21</v>
      </c>
      <c r="D241" s="2">
        <v>25</v>
      </c>
      <c r="E241" s="2">
        <v>25</v>
      </c>
      <c r="F241" s="1">
        <v>5698290</v>
      </c>
      <c r="G241" s="1">
        <v>5846750</v>
      </c>
      <c r="H241" s="2">
        <v>50</v>
      </c>
      <c r="I241" s="1">
        <v>11545040</v>
      </c>
    </row>
    <row r="242" spans="2:9">
      <c r="C242" t="s">
        <v>22</v>
      </c>
      <c r="D242" s="2">
        <v>104</v>
      </c>
      <c r="E242" s="2">
        <v>114</v>
      </c>
      <c r="F242" s="1">
        <v>25861257</v>
      </c>
      <c r="G242" s="1">
        <v>31495893</v>
      </c>
      <c r="H242" s="2">
        <v>218</v>
      </c>
      <c r="I242" s="1">
        <v>57357150</v>
      </c>
    </row>
    <row r="243" spans="2:9">
      <c r="B243" t="s">
        <v>69</v>
      </c>
      <c r="D243" s="2">
        <v>177</v>
      </c>
      <c r="E243" s="2">
        <v>177</v>
      </c>
      <c r="F243" s="1">
        <v>46266387</v>
      </c>
      <c r="G243" s="1">
        <v>46266387</v>
      </c>
      <c r="H243" s="2">
        <v>354</v>
      </c>
      <c r="I243" s="1">
        <v>92532774</v>
      </c>
    </row>
    <row r="244" spans="2:9">
      <c r="C244" t="s">
        <v>14</v>
      </c>
      <c r="D244" s="2">
        <v>10</v>
      </c>
      <c r="E244" s="2">
        <v>10</v>
      </c>
      <c r="F244" s="1">
        <v>3165840</v>
      </c>
      <c r="G244" s="1">
        <v>2405400</v>
      </c>
      <c r="H244" s="2">
        <v>20</v>
      </c>
      <c r="I244" s="1">
        <v>5571240</v>
      </c>
    </row>
    <row r="245" spans="2:9">
      <c r="C245" t="s">
        <v>15</v>
      </c>
      <c r="D245" s="2">
        <v>9</v>
      </c>
      <c r="E245" s="2">
        <v>6</v>
      </c>
      <c r="F245" s="1">
        <v>2099500</v>
      </c>
      <c r="G245" s="1">
        <v>1225000</v>
      </c>
      <c r="H245" s="2">
        <v>15</v>
      </c>
      <c r="I245" s="1">
        <v>3324500</v>
      </c>
    </row>
    <row r="246" spans="2:9">
      <c r="C246" t="s">
        <v>16</v>
      </c>
      <c r="D246" s="2">
        <v>33</v>
      </c>
      <c r="E246" s="2">
        <v>38</v>
      </c>
      <c r="F246" s="1">
        <v>8879850</v>
      </c>
      <c r="G246" s="1">
        <v>9984350</v>
      </c>
      <c r="H246" s="2">
        <v>71</v>
      </c>
      <c r="I246" s="1">
        <v>18864200</v>
      </c>
    </row>
    <row r="247" spans="2:9">
      <c r="C247" t="s">
        <v>17</v>
      </c>
      <c r="D247" s="2">
        <v>4</v>
      </c>
      <c r="E247" s="2">
        <v>4</v>
      </c>
      <c r="F247" s="1">
        <v>714750</v>
      </c>
      <c r="G247" s="1">
        <v>758400</v>
      </c>
      <c r="H247" s="2">
        <v>8</v>
      </c>
      <c r="I247" s="1">
        <v>1473150</v>
      </c>
    </row>
    <row r="248" spans="2:9">
      <c r="C248" t="s">
        <v>18</v>
      </c>
      <c r="D248" s="2">
        <v>25</v>
      </c>
      <c r="E248" s="2">
        <v>22</v>
      </c>
      <c r="F248" s="1">
        <v>5777400</v>
      </c>
      <c r="G248" s="1">
        <v>5283400</v>
      </c>
      <c r="H248" s="2">
        <v>47</v>
      </c>
      <c r="I248" s="1">
        <v>11060800</v>
      </c>
    </row>
    <row r="249" spans="2:9">
      <c r="C249" t="s">
        <v>19</v>
      </c>
      <c r="D249" s="2">
        <v>9</v>
      </c>
      <c r="E249" s="2">
        <v>13</v>
      </c>
      <c r="F249" s="1">
        <v>2871300</v>
      </c>
      <c r="G249" s="1">
        <v>3942500</v>
      </c>
      <c r="H249" s="2">
        <v>22</v>
      </c>
      <c r="I249" s="1">
        <v>6813800</v>
      </c>
    </row>
    <row r="250" spans="2:9">
      <c r="C250" t="s">
        <v>20</v>
      </c>
      <c r="D250" s="2">
        <v>2</v>
      </c>
      <c r="E250" s="2">
        <v>1</v>
      </c>
      <c r="F250" s="1">
        <v>375000</v>
      </c>
      <c r="G250" s="1">
        <v>150000</v>
      </c>
      <c r="H250" s="2">
        <v>3</v>
      </c>
      <c r="I250" s="1">
        <v>525000</v>
      </c>
    </row>
    <row r="251" spans="2:9">
      <c r="C251" t="s">
        <v>21</v>
      </c>
      <c r="D251" s="2">
        <v>42</v>
      </c>
      <c r="E251" s="2">
        <v>48</v>
      </c>
      <c r="F251" s="1">
        <v>12094400</v>
      </c>
      <c r="G251" s="1">
        <v>12879200</v>
      </c>
      <c r="H251" s="2">
        <v>90</v>
      </c>
      <c r="I251" s="1">
        <v>24973600</v>
      </c>
    </row>
    <row r="252" spans="2:9">
      <c r="C252" t="s">
        <v>22</v>
      </c>
      <c r="D252" s="2">
        <v>127</v>
      </c>
      <c r="E252" s="2">
        <v>119</v>
      </c>
      <c r="F252" s="1">
        <v>32379280</v>
      </c>
      <c r="G252" s="1">
        <v>31729070</v>
      </c>
      <c r="H252" s="2">
        <v>246</v>
      </c>
      <c r="I252" s="1">
        <v>64108350</v>
      </c>
    </row>
    <row r="253" spans="2:9">
      <c r="B253" t="s">
        <v>71</v>
      </c>
      <c r="D253" s="2">
        <v>261</v>
      </c>
      <c r="E253" s="2">
        <v>261</v>
      </c>
      <c r="F253" s="1">
        <v>68357320</v>
      </c>
      <c r="G253" s="1">
        <v>68357320</v>
      </c>
      <c r="H253" s="2">
        <v>522</v>
      </c>
      <c r="I253" s="1">
        <v>136714640</v>
      </c>
    </row>
    <row r="254" spans="2:9">
      <c r="C254" t="s">
        <v>14</v>
      </c>
      <c r="D254" s="2">
        <v>9</v>
      </c>
      <c r="E254" s="2">
        <v>14</v>
      </c>
      <c r="F254" s="1">
        <v>4770500</v>
      </c>
      <c r="G254" s="1">
        <v>6593000</v>
      </c>
      <c r="H254" s="2">
        <v>23</v>
      </c>
      <c r="I254" s="1">
        <v>11363500</v>
      </c>
    </row>
    <row r="255" spans="2:9">
      <c r="C255" t="s">
        <v>15</v>
      </c>
      <c r="D255" s="2">
        <v>10</v>
      </c>
      <c r="E255" s="2">
        <v>5</v>
      </c>
      <c r="F255" s="1">
        <v>3373000</v>
      </c>
      <c r="G255" s="1">
        <v>1625000</v>
      </c>
      <c r="H255" s="2">
        <v>15</v>
      </c>
      <c r="I255" s="1">
        <v>4998000</v>
      </c>
    </row>
    <row r="256" spans="2:9">
      <c r="C256" t="s">
        <v>16</v>
      </c>
      <c r="D256" s="2">
        <v>24</v>
      </c>
      <c r="E256" s="2">
        <v>36</v>
      </c>
      <c r="F256" s="1">
        <v>9879265</v>
      </c>
      <c r="G256" s="1">
        <v>11959000</v>
      </c>
      <c r="H256" s="2">
        <v>60</v>
      </c>
      <c r="I256" s="1">
        <v>21838265</v>
      </c>
    </row>
    <row r="257" spans="2:9">
      <c r="C257" t="s">
        <v>17</v>
      </c>
      <c r="D257" s="2">
        <v>1</v>
      </c>
      <c r="E257" s="2">
        <v>2</v>
      </c>
      <c r="F257" s="1">
        <v>192000</v>
      </c>
      <c r="G257" s="1">
        <v>377000</v>
      </c>
      <c r="H257" s="2">
        <v>3</v>
      </c>
      <c r="I257" s="1">
        <v>569000</v>
      </c>
    </row>
    <row r="258" spans="2:9">
      <c r="C258" t="s">
        <v>18</v>
      </c>
      <c r="D258" s="2">
        <v>24</v>
      </c>
      <c r="E258" s="2">
        <v>26</v>
      </c>
      <c r="F258" s="1">
        <v>8376000</v>
      </c>
      <c r="G258" s="1">
        <v>9804500</v>
      </c>
      <c r="H258" s="2">
        <v>50</v>
      </c>
      <c r="I258" s="1">
        <v>18180500</v>
      </c>
    </row>
    <row r="259" spans="2:9">
      <c r="C259" t="s">
        <v>19</v>
      </c>
      <c r="D259" s="2">
        <v>18</v>
      </c>
      <c r="E259" s="2">
        <v>22</v>
      </c>
      <c r="F259" s="1">
        <v>14931552</v>
      </c>
      <c r="G259" s="1">
        <v>19795217</v>
      </c>
      <c r="H259" s="2">
        <v>40</v>
      </c>
      <c r="I259" s="1">
        <v>34726769</v>
      </c>
    </row>
    <row r="260" spans="2:9">
      <c r="C260" t="s">
        <v>20</v>
      </c>
      <c r="D260" s="2">
        <v>1</v>
      </c>
      <c r="E260" s="2">
        <v>3</v>
      </c>
      <c r="F260" s="1">
        <v>153000</v>
      </c>
      <c r="G260" s="1">
        <v>1054000</v>
      </c>
      <c r="H260" s="2">
        <v>4</v>
      </c>
      <c r="I260" s="1">
        <v>1207000</v>
      </c>
    </row>
    <row r="261" spans="2:9">
      <c r="C261" t="s">
        <v>21</v>
      </c>
      <c r="D261" s="2">
        <v>25</v>
      </c>
      <c r="E261" s="2">
        <v>20</v>
      </c>
      <c r="F261" s="1">
        <v>10763400</v>
      </c>
      <c r="G261" s="1">
        <v>7955500</v>
      </c>
      <c r="H261" s="2">
        <v>45</v>
      </c>
      <c r="I261" s="1">
        <v>18718900</v>
      </c>
    </row>
    <row r="262" spans="2:9">
      <c r="C262" t="s">
        <v>22</v>
      </c>
      <c r="D262" s="2">
        <v>85</v>
      </c>
      <c r="E262" s="2">
        <v>69</v>
      </c>
      <c r="F262" s="1">
        <v>25777698</v>
      </c>
      <c r="G262" s="1">
        <v>19053198</v>
      </c>
      <c r="H262" s="2">
        <v>154</v>
      </c>
      <c r="I262" s="1">
        <v>44830896</v>
      </c>
    </row>
    <row r="263" spans="2:9">
      <c r="B263" t="s">
        <v>73</v>
      </c>
      <c r="D263" s="2">
        <v>197</v>
      </c>
      <c r="E263" s="2">
        <v>197</v>
      </c>
      <c r="F263" s="1">
        <v>78216415</v>
      </c>
      <c r="G263" s="1">
        <v>78216415</v>
      </c>
      <c r="H263" s="2">
        <v>394</v>
      </c>
      <c r="I263" s="1">
        <v>156432830</v>
      </c>
    </row>
    <row r="264" spans="2:9">
      <c r="C264" t="s">
        <v>14</v>
      </c>
      <c r="D264" s="2">
        <v>1</v>
      </c>
      <c r="E264" s="2">
        <v>2</v>
      </c>
      <c r="F264" s="1">
        <v>265000</v>
      </c>
      <c r="G264" s="1">
        <v>490500</v>
      </c>
      <c r="H264" s="2">
        <v>3</v>
      </c>
      <c r="I264" s="1">
        <v>755500</v>
      </c>
    </row>
    <row r="265" spans="2:9">
      <c r="C265" t="s">
        <v>15</v>
      </c>
      <c r="D265" s="2"/>
      <c r="E265" s="2">
        <v>2</v>
      </c>
      <c r="F265" s="1"/>
      <c r="G265" s="1">
        <v>310000</v>
      </c>
      <c r="H265" s="2">
        <v>2</v>
      </c>
      <c r="I265" s="1">
        <v>310000</v>
      </c>
    </row>
    <row r="266" spans="2:9">
      <c r="C266" t="s">
        <v>16</v>
      </c>
      <c r="D266" s="2">
        <v>2</v>
      </c>
      <c r="E266" s="2">
        <v>2</v>
      </c>
      <c r="F266" s="1">
        <v>428500</v>
      </c>
      <c r="G266" s="1">
        <v>439400</v>
      </c>
      <c r="H266" s="2">
        <v>4</v>
      </c>
      <c r="I266" s="1">
        <v>867900</v>
      </c>
    </row>
    <row r="267" spans="2:9">
      <c r="C267" t="s">
        <v>17</v>
      </c>
      <c r="D267" s="2"/>
      <c r="E267" s="2"/>
      <c r="F267" s="1"/>
      <c r="G267" s="1"/>
      <c r="H267" s="2"/>
      <c r="I267" s="1"/>
    </row>
    <row r="268" spans="2:9">
      <c r="C268" t="s">
        <v>18</v>
      </c>
      <c r="D268" s="2"/>
      <c r="E268" s="2"/>
      <c r="F268" s="1"/>
      <c r="G268" s="1"/>
      <c r="H268" s="2"/>
      <c r="I268" s="1"/>
    </row>
    <row r="269" spans="2:9">
      <c r="C269" t="s">
        <v>19</v>
      </c>
      <c r="D269" s="2">
        <v>1</v>
      </c>
      <c r="E269" s="2"/>
      <c r="F269" s="1">
        <v>225000</v>
      </c>
      <c r="G269" s="1"/>
      <c r="H269" s="2">
        <v>1</v>
      </c>
      <c r="I269" s="1">
        <v>225000</v>
      </c>
    </row>
    <row r="270" spans="2:9">
      <c r="C270" t="s">
        <v>20</v>
      </c>
      <c r="D270" s="2"/>
      <c r="E270" s="2"/>
      <c r="F270" s="1"/>
      <c r="G270" s="1"/>
      <c r="H270" s="2"/>
      <c r="I270" s="1"/>
    </row>
    <row r="271" spans="2:9">
      <c r="C271" t="s">
        <v>21</v>
      </c>
      <c r="D271" s="2">
        <v>4</v>
      </c>
      <c r="E271" s="2">
        <v>2</v>
      </c>
      <c r="F271" s="1">
        <v>835900</v>
      </c>
      <c r="G271" s="1">
        <v>405000</v>
      </c>
      <c r="H271" s="2">
        <v>6</v>
      </c>
      <c r="I271" s="1">
        <v>1240900</v>
      </c>
    </row>
    <row r="272" spans="2:9">
      <c r="C272" t="s">
        <v>22</v>
      </c>
      <c r="D272" s="2">
        <v>7</v>
      </c>
      <c r="E272" s="2">
        <v>7</v>
      </c>
      <c r="F272" s="1">
        <v>1303500</v>
      </c>
      <c r="G272" s="1">
        <v>1413000</v>
      </c>
      <c r="H272" s="2">
        <v>14</v>
      </c>
      <c r="I272" s="1">
        <v>2716500</v>
      </c>
    </row>
    <row r="273" spans="2:9">
      <c r="B273" t="s">
        <v>75</v>
      </c>
      <c r="D273" s="2">
        <v>15</v>
      </c>
      <c r="E273" s="2">
        <v>15</v>
      </c>
      <c r="F273" s="1">
        <v>3057900</v>
      </c>
      <c r="G273" s="1">
        <v>3057900</v>
      </c>
      <c r="H273" s="2">
        <v>30</v>
      </c>
      <c r="I273" s="1">
        <v>6115800</v>
      </c>
    </row>
    <row r="274" spans="2:9">
      <c r="C274" t="s">
        <v>14</v>
      </c>
      <c r="D274" s="2">
        <v>15</v>
      </c>
      <c r="E274" s="2">
        <v>16</v>
      </c>
      <c r="F274" s="1">
        <v>5198550</v>
      </c>
      <c r="G274" s="1">
        <v>4383250</v>
      </c>
      <c r="H274" s="2">
        <v>31</v>
      </c>
      <c r="I274" s="1">
        <v>9581800</v>
      </c>
    </row>
    <row r="275" spans="2:9">
      <c r="C275" t="s">
        <v>15</v>
      </c>
      <c r="D275" s="2">
        <v>6</v>
      </c>
      <c r="E275" s="2">
        <v>11</v>
      </c>
      <c r="F275" s="1">
        <v>1771625</v>
      </c>
      <c r="G275" s="1">
        <v>3132025</v>
      </c>
      <c r="H275" s="2">
        <v>17</v>
      </c>
      <c r="I275" s="1">
        <v>4903650</v>
      </c>
    </row>
    <row r="276" spans="2:9">
      <c r="C276" t="s">
        <v>16</v>
      </c>
      <c r="D276" s="2">
        <v>24</v>
      </c>
      <c r="E276" s="2">
        <v>27</v>
      </c>
      <c r="F276" s="1">
        <v>6312400</v>
      </c>
      <c r="G276" s="1">
        <v>8681950</v>
      </c>
      <c r="H276" s="2">
        <v>51</v>
      </c>
      <c r="I276" s="1">
        <v>14994350</v>
      </c>
    </row>
    <row r="277" spans="2:9">
      <c r="C277" t="s">
        <v>17</v>
      </c>
      <c r="D277" s="2">
        <v>1</v>
      </c>
      <c r="E277" s="2"/>
      <c r="F277" s="1">
        <v>330000</v>
      </c>
      <c r="G277" s="1"/>
      <c r="H277" s="2">
        <v>1</v>
      </c>
      <c r="I277" s="1">
        <v>330000</v>
      </c>
    </row>
    <row r="278" spans="2:9">
      <c r="C278" t="s">
        <v>18</v>
      </c>
      <c r="D278" s="2">
        <v>26</v>
      </c>
      <c r="E278" s="2">
        <v>29</v>
      </c>
      <c r="F278" s="1">
        <v>6168219</v>
      </c>
      <c r="G278" s="1">
        <v>7542425</v>
      </c>
      <c r="H278" s="2">
        <v>55</v>
      </c>
      <c r="I278" s="1">
        <v>13710644</v>
      </c>
    </row>
    <row r="279" spans="2:9">
      <c r="C279" t="s">
        <v>19</v>
      </c>
      <c r="D279" s="2">
        <v>13</v>
      </c>
      <c r="E279" s="2">
        <v>19</v>
      </c>
      <c r="F279" s="1">
        <v>4449100</v>
      </c>
      <c r="G279" s="1">
        <v>6604900</v>
      </c>
      <c r="H279" s="2">
        <v>32</v>
      </c>
      <c r="I279" s="1">
        <v>11054000</v>
      </c>
    </row>
    <row r="280" spans="2:9">
      <c r="C280" t="s">
        <v>20</v>
      </c>
      <c r="D280" s="2">
        <v>3</v>
      </c>
      <c r="E280" s="2">
        <v>3</v>
      </c>
      <c r="F280" s="1">
        <v>882000</v>
      </c>
      <c r="G280" s="1">
        <v>982500</v>
      </c>
      <c r="H280" s="2">
        <v>6</v>
      </c>
      <c r="I280" s="1">
        <v>1864500</v>
      </c>
    </row>
    <row r="281" spans="2:9">
      <c r="C281" t="s">
        <v>21</v>
      </c>
      <c r="D281" s="2">
        <v>38</v>
      </c>
      <c r="E281" s="2">
        <v>31</v>
      </c>
      <c r="F281" s="1">
        <v>12594659</v>
      </c>
      <c r="G281" s="1">
        <v>10912410</v>
      </c>
      <c r="H281" s="2">
        <v>69</v>
      </c>
      <c r="I281" s="1">
        <v>23507069</v>
      </c>
    </row>
    <row r="282" spans="2:9">
      <c r="C282" t="s">
        <v>22</v>
      </c>
      <c r="D282" s="2">
        <v>138</v>
      </c>
      <c r="E282" s="2">
        <v>128</v>
      </c>
      <c r="F282" s="1">
        <v>40351564</v>
      </c>
      <c r="G282" s="1">
        <v>35818657</v>
      </c>
      <c r="H282" s="2">
        <v>266</v>
      </c>
      <c r="I282" s="1">
        <v>76170221</v>
      </c>
    </row>
    <row r="283" spans="2:9">
      <c r="B283" t="s">
        <v>77</v>
      </c>
      <c r="D283" s="2">
        <v>264</v>
      </c>
      <c r="E283" s="2">
        <v>264</v>
      </c>
      <c r="F283" s="1">
        <v>78058117</v>
      </c>
      <c r="G283" s="1">
        <v>78058117</v>
      </c>
      <c r="H283" s="2">
        <v>528</v>
      </c>
      <c r="I283" s="1">
        <v>156116234</v>
      </c>
    </row>
    <row r="284" spans="2:9">
      <c r="C284" t="s">
        <v>14</v>
      </c>
      <c r="D284" s="2">
        <v>1</v>
      </c>
      <c r="E284" s="2">
        <v>1</v>
      </c>
      <c r="F284" s="1">
        <v>185000</v>
      </c>
      <c r="G284" s="1">
        <v>185000</v>
      </c>
      <c r="H284" s="2">
        <v>2</v>
      </c>
      <c r="I284" s="1">
        <v>370000</v>
      </c>
    </row>
    <row r="285" spans="2:9">
      <c r="C285" t="s">
        <v>15</v>
      </c>
      <c r="D285" s="2">
        <v>2</v>
      </c>
      <c r="E285" s="2">
        <v>2</v>
      </c>
      <c r="F285" s="1">
        <v>340000</v>
      </c>
      <c r="G285" s="1">
        <v>397000</v>
      </c>
      <c r="H285" s="2">
        <v>4</v>
      </c>
      <c r="I285" s="1">
        <v>737000</v>
      </c>
    </row>
    <row r="286" spans="2:9">
      <c r="C286" t="s">
        <v>16</v>
      </c>
      <c r="D286" s="2">
        <v>5</v>
      </c>
      <c r="E286" s="2">
        <v>3</v>
      </c>
      <c r="F286" s="1">
        <v>898500</v>
      </c>
      <c r="G286" s="1">
        <v>550000</v>
      </c>
      <c r="H286" s="2">
        <v>8</v>
      </c>
      <c r="I286" s="1">
        <v>1448500</v>
      </c>
    </row>
    <row r="287" spans="2:9">
      <c r="C287" t="s">
        <v>17</v>
      </c>
      <c r="D287" s="2"/>
      <c r="E287" s="2"/>
      <c r="F287" s="1"/>
      <c r="G287" s="1"/>
      <c r="H287" s="2"/>
      <c r="I287" s="1"/>
    </row>
    <row r="288" spans="2:9">
      <c r="C288" t="s">
        <v>18</v>
      </c>
      <c r="D288" s="2">
        <v>9</v>
      </c>
      <c r="E288" s="2">
        <v>14</v>
      </c>
      <c r="F288" s="1">
        <v>2468700</v>
      </c>
      <c r="G288" s="1">
        <v>3022800</v>
      </c>
      <c r="H288" s="2">
        <v>23</v>
      </c>
      <c r="I288" s="1">
        <v>5491500</v>
      </c>
    </row>
    <row r="289" spans="2:9">
      <c r="C289" t="s">
        <v>19</v>
      </c>
      <c r="D289" s="2">
        <v>4</v>
      </c>
      <c r="E289" s="2">
        <v>4</v>
      </c>
      <c r="F289" s="1">
        <v>2376000</v>
      </c>
      <c r="G289" s="1">
        <v>812000</v>
      </c>
      <c r="H289" s="2">
        <v>8</v>
      </c>
      <c r="I289" s="1">
        <v>3188000</v>
      </c>
    </row>
    <row r="290" spans="2:9">
      <c r="C290" t="s">
        <v>20</v>
      </c>
      <c r="D290" s="2"/>
      <c r="E290" s="2"/>
      <c r="F290" s="1"/>
      <c r="G290" s="1"/>
      <c r="H290" s="2"/>
      <c r="I290" s="1"/>
    </row>
    <row r="291" spans="2:9">
      <c r="C291" t="s">
        <v>21</v>
      </c>
      <c r="D291" s="2">
        <v>2</v>
      </c>
      <c r="E291" s="2">
        <v>1</v>
      </c>
      <c r="F291" s="1">
        <v>397000</v>
      </c>
      <c r="G291" s="1">
        <v>215000</v>
      </c>
      <c r="H291" s="2">
        <v>3</v>
      </c>
      <c r="I291" s="1">
        <v>612000</v>
      </c>
    </row>
    <row r="292" spans="2:9">
      <c r="C292" t="s">
        <v>22</v>
      </c>
      <c r="D292" s="2">
        <v>21</v>
      </c>
      <c r="E292" s="2">
        <v>19</v>
      </c>
      <c r="F292" s="1">
        <v>5260975</v>
      </c>
      <c r="G292" s="1">
        <v>6744375</v>
      </c>
      <c r="H292" s="2">
        <v>40</v>
      </c>
      <c r="I292" s="1">
        <v>12005350</v>
      </c>
    </row>
    <row r="293" spans="2:9">
      <c r="B293" t="s">
        <v>79</v>
      </c>
      <c r="D293" s="2">
        <v>44</v>
      </c>
      <c r="E293" s="2">
        <v>44</v>
      </c>
      <c r="F293" s="1">
        <v>11926175</v>
      </c>
      <c r="G293" s="1">
        <v>11926175</v>
      </c>
      <c r="H293" s="2">
        <v>88</v>
      </c>
      <c r="I293" s="1">
        <v>23852350</v>
      </c>
    </row>
    <row r="294" spans="2:9">
      <c r="C294" t="s">
        <v>14</v>
      </c>
      <c r="D294" s="2">
        <v>14</v>
      </c>
      <c r="E294" s="2">
        <v>23</v>
      </c>
      <c r="F294" s="1">
        <v>3946400</v>
      </c>
      <c r="G294" s="1">
        <v>6422400</v>
      </c>
      <c r="H294" s="2">
        <v>37</v>
      </c>
      <c r="I294" s="1">
        <v>10368800</v>
      </c>
    </row>
    <row r="295" spans="2:9">
      <c r="C295" t="s">
        <v>15</v>
      </c>
      <c r="D295" s="2">
        <v>11</v>
      </c>
      <c r="E295" s="2">
        <v>19</v>
      </c>
      <c r="F295" s="1">
        <v>2598100</v>
      </c>
      <c r="G295" s="1">
        <v>4565000</v>
      </c>
      <c r="H295" s="2">
        <v>30</v>
      </c>
      <c r="I295" s="1">
        <v>7163100</v>
      </c>
    </row>
    <row r="296" spans="2:9">
      <c r="C296" t="s">
        <v>16</v>
      </c>
      <c r="D296" s="2">
        <v>41</v>
      </c>
      <c r="E296" s="2">
        <v>51</v>
      </c>
      <c r="F296" s="1">
        <v>11386700</v>
      </c>
      <c r="G296" s="1">
        <v>11974800</v>
      </c>
      <c r="H296" s="2">
        <v>92</v>
      </c>
      <c r="I296" s="1">
        <v>23361500</v>
      </c>
    </row>
    <row r="297" spans="2:9">
      <c r="C297" t="s">
        <v>17</v>
      </c>
      <c r="D297" s="2">
        <v>3</v>
      </c>
      <c r="E297" s="2">
        <v>3</v>
      </c>
      <c r="F297" s="1">
        <v>627500</v>
      </c>
      <c r="G297" s="1">
        <v>563450</v>
      </c>
      <c r="H297" s="2">
        <v>6</v>
      </c>
      <c r="I297" s="1">
        <v>1190950</v>
      </c>
    </row>
    <row r="298" spans="2:9">
      <c r="C298" t="s">
        <v>18</v>
      </c>
      <c r="D298" s="2">
        <v>39</v>
      </c>
      <c r="E298" s="2">
        <v>27</v>
      </c>
      <c r="F298" s="1">
        <v>8407750</v>
      </c>
      <c r="G298" s="1">
        <v>8253150</v>
      </c>
      <c r="H298" s="2">
        <v>66</v>
      </c>
      <c r="I298" s="1">
        <v>16660900</v>
      </c>
    </row>
    <row r="299" spans="2:9">
      <c r="C299" t="s">
        <v>19</v>
      </c>
      <c r="D299" s="2">
        <v>33</v>
      </c>
      <c r="E299" s="2">
        <v>29</v>
      </c>
      <c r="F299" s="1">
        <v>11183000</v>
      </c>
      <c r="G299" s="1">
        <v>12360900</v>
      </c>
      <c r="H299" s="2">
        <v>62</v>
      </c>
      <c r="I299" s="1">
        <v>23543900</v>
      </c>
    </row>
    <row r="300" spans="2:9">
      <c r="C300" t="s">
        <v>20</v>
      </c>
      <c r="D300" s="2">
        <v>3</v>
      </c>
      <c r="E300" s="2">
        <v>5</v>
      </c>
      <c r="F300" s="1">
        <v>1184062</v>
      </c>
      <c r="G300" s="1">
        <v>1942500</v>
      </c>
      <c r="H300" s="2">
        <v>8</v>
      </c>
      <c r="I300" s="1">
        <v>3126562</v>
      </c>
    </row>
    <row r="301" spans="2:9">
      <c r="C301" t="s">
        <v>21</v>
      </c>
      <c r="D301" s="2">
        <v>52</v>
      </c>
      <c r="E301" s="2">
        <v>68</v>
      </c>
      <c r="F301" s="1">
        <v>15119500</v>
      </c>
      <c r="G301" s="1">
        <v>20186850</v>
      </c>
      <c r="H301" s="2">
        <v>120</v>
      </c>
      <c r="I301" s="1">
        <v>35306350</v>
      </c>
    </row>
    <row r="302" spans="2:9">
      <c r="C302" t="s">
        <v>22</v>
      </c>
      <c r="D302" s="2">
        <v>160</v>
      </c>
      <c r="E302" s="2">
        <v>131</v>
      </c>
      <c r="F302" s="1">
        <v>45310767</v>
      </c>
      <c r="G302" s="1">
        <v>33494729</v>
      </c>
      <c r="H302" s="2">
        <v>291</v>
      </c>
      <c r="I302" s="1">
        <v>78805496</v>
      </c>
    </row>
    <row r="303" spans="2:9">
      <c r="B303" t="s">
        <v>81</v>
      </c>
      <c r="D303" s="2">
        <v>356</v>
      </c>
      <c r="E303" s="2">
        <v>356</v>
      </c>
      <c r="F303" s="1">
        <v>99763779</v>
      </c>
      <c r="G303" s="1">
        <v>99763779</v>
      </c>
      <c r="H303" s="2">
        <v>712</v>
      </c>
      <c r="I303" s="1">
        <v>199527558</v>
      </c>
    </row>
    <row r="304" spans="2:9">
      <c r="C304" t="s">
        <v>14</v>
      </c>
      <c r="D304" s="2">
        <v>12</v>
      </c>
      <c r="E304" s="2">
        <v>12</v>
      </c>
      <c r="F304" s="1">
        <v>2256445</v>
      </c>
      <c r="G304" s="1">
        <v>2284900</v>
      </c>
      <c r="H304" s="2">
        <v>24</v>
      </c>
      <c r="I304" s="1">
        <v>4541345</v>
      </c>
    </row>
    <row r="305" spans="2:9">
      <c r="C305" t="s">
        <v>15</v>
      </c>
      <c r="D305" s="2">
        <v>26</v>
      </c>
      <c r="E305" s="2">
        <v>25</v>
      </c>
      <c r="F305" s="1">
        <v>4877100</v>
      </c>
      <c r="G305" s="1">
        <v>5073400</v>
      </c>
      <c r="H305" s="2">
        <v>51</v>
      </c>
      <c r="I305" s="1">
        <v>9950500</v>
      </c>
    </row>
    <row r="306" spans="2:9">
      <c r="C306" t="s">
        <v>16</v>
      </c>
      <c r="D306" s="2">
        <v>41</v>
      </c>
      <c r="E306" s="2">
        <v>45</v>
      </c>
      <c r="F306" s="1">
        <v>8233600</v>
      </c>
      <c r="G306" s="1">
        <v>8900200</v>
      </c>
      <c r="H306" s="2">
        <v>86</v>
      </c>
      <c r="I306" s="1">
        <v>17133800</v>
      </c>
    </row>
    <row r="307" spans="2:9">
      <c r="C307" t="s">
        <v>17</v>
      </c>
      <c r="D307" s="2">
        <v>3</v>
      </c>
      <c r="E307" s="2">
        <v>5</v>
      </c>
      <c r="F307" s="1">
        <v>646000</v>
      </c>
      <c r="G307" s="1">
        <v>1012500</v>
      </c>
      <c r="H307" s="2">
        <v>8</v>
      </c>
      <c r="I307" s="1">
        <v>1658500</v>
      </c>
    </row>
    <row r="308" spans="2:9">
      <c r="C308" t="s">
        <v>18</v>
      </c>
      <c r="D308" s="2">
        <v>58</v>
      </c>
      <c r="E308" s="2">
        <v>54</v>
      </c>
      <c r="F308" s="1">
        <v>10625100</v>
      </c>
      <c r="G308" s="1">
        <v>9951550</v>
      </c>
      <c r="H308" s="2">
        <v>112</v>
      </c>
      <c r="I308" s="1">
        <v>20576650</v>
      </c>
    </row>
    <row r="309" spans="2:9">
      <c r="C309" t="s">
        <v>19</v>
      </c>
      <c r="D309" s="2">
        <v>9</v>
      </c>
      <c r="E309" s="2">
        <v>5</v>
      </c>
      <c r="F309" s="1">
        <v>1753500</v>
      </c>
      <c r="G309" s="1">
        <v>1162000</v>
      </c>
      <c r="H309" s="2">
        <v>14</v>
      </c>
      <c r="I309" s="1">
        <v>2915500</v>
      </c>
    </row>
    <row r="310" spans="2:9">
      <c r="C310" t="s">
        <v>20</v>
      </c>
      <c r="D310" s="2"/>
      <c r="E310" s="2"/>
      <c r="F310" s="1"/>
      <c r="G310" s="1"/>
      <c r="H310" s="2"/>
      <c r="I310" s="1"/>
    </row>
    <row r="311" spans="2:9">
      <c r="C311" t="s">
        <v>21</v>
      </c>
      <c r="D311" s="2">
        <v>24</v>
      </c>
      <c r="E311" s="2">
        <v>33</v>
      </c>
      <c r="F311" s="1">
        <v>4904400</v>
      </c>
      <c r="G311" s="1">
        <v>5936100</v>
      </c>
      <c r="H311" s="2">
        <v>57</v>
      </c>
      <c r="I311" s="1">
        <v>10840500</v>
      </c>
    </row>
    <row r="312" spans="2:9">
      <c r="C312" t="s">
        <v>22</v>
      </c>
      <c r="D312" s="2">
        <v>206</v>
      </c>
      <c r="E312" s="2">
        <v>200</v>
      </c>
      <c r="F312" s="1">
        <v>35855146</v>
      </c>
      <c r="G312" s="1">
        <v>34830641</v>
      </c>
      <c r="H312" s="2">
        <v>406</v>
      </c>
      <c r="I312" s="1">
        <v>70685787</v>
      </c>
    </row>
    <row r="313" spans="2:9">
      <c r="B313" t="s">
        <v>83</v>
      </c>
      <c r="D313" s="2">
        <v>379</v>
      </c>
      <c r="E313" s="2">
        <v>379</v>
      </c>
      <c r="F313" s="1">
        <v>69151291</v>
      </c>
      <c r="G313" s="1">
        <v>69151291</v>
      </c>
      <c r="H313" s="2">
        <v>758</v>
      </c>
      <c r="I313" s="1">
        <v>138302582</v>
      </c>
    </row>
    <row r="314" spans="2:9">
      <c r="C314" t="s">
        <v>14</v>
      </c>
      <c r="D314" s="2">
        <v>37</v>
      </c>
      <c r="E314" s="2">
        <v>36</v>
      </c>
      <c r="F314" s="1">
        <v>7713750</v>
      </c>
      <c r="G314" s="1">
        <v>7246500</v>
      </c>
      <c r="H314" s="2">
        <v>73</v>
      </c>
      <c r="I314" s="1">
        <v>14960250</v>
      </c>
    </row>
    <row r="315" spans="2:9">
      <c r="C315" t="s">
        <v>15</v>
      </c>
      <c r="D315" s="2">
        <v>29</v>
      </c>
      <c r="E315" s="2">
        <v>53</v>
      </c>
      <c r="F315" s="1">
        <v>5491700</v>
      </c>
      <c r="G315" s="1">
        <v>9447400</v>
      </c>
      <c r="H315" s="2">
        <v>82</v>
      </c>
      <c r="I315" s="1">
        <v>14939100</v>
      </c>
    </row>
    <row r="316" spans="2:9">
      <c r="C316" t="s">
        <v>16</v>
      </c>
      <c r="D316" s="2">
        <v>60</v>
      </c>
      <c r="E316" s="2">
        <v>71</v>
      </c>
      <c r="F316" s="1">
        <v>11596650</v>
      </c>
      <c r="G316" s="1">
        <v>13024600</v>
      </c>
      <c r="H316" s="2">
        <v>131</v>
      </c>
      <c r="I316" s="1">
        <v>24621250</v>
      </c>
    </row>
    <row r="317" spans="2:9">
      <c r="C317" t="s">
        <v>17</v>
      </c>
      <c r="D317" s="2">
        <v>4</v>
      </c>
      <c r="E317" s="2">
        <v>4</v>
      </c>
      <c r="F317" s="1">
        <v>512000</v>
      </c>
      <c r="G317" s="1">
        <v>803500</v>
      </c>
      <c r="H317" s="2">
        <v>8</v>
      </c>
      <c r="I317" s="1">
        <v>1315500</v>
      </c>
    </row>
    <row r="318" spans="2:9">
      <c r="C318" t="s">
        <v>18</v>
      </c>
      <c r="D318" s="2">
        <v>69</v>
      </c>
      <c r="E318" s="2">
        <v>67</v>
      </c>
      <c r="F318" s="1">
        <v>13820173</v>
      </c>
      <c r="G318" s="1">
        <v>13284283</v>
      </c>
      <c r="H318" s="2">
        <v>136</v>
      </c>
      <c r="I318" s="1">
        <v>27104456</v>
      </c>
    </row>
    <row r="319" spans="2:9">
      <c r="C319" t="s">
        <v>19</v>
      </c>
      <c r="D319" s="2">
        <v>12</v>
      </c>
      <c r="E319" s="2">
        <v>12</v>
      </c>
      <c r="F319" s="1">
        <v>2292900</v>
      </c>
      <c r="G319" s="1">
        <v>2343900</v>
      </c>
      <c r="H319" s="2">
        <v>24</v>
      </c>
      <c r="I319" s="1">
        <v>4636800</v>
      </c>
    </row>
    <row r="320" spans="2:9">
      <c r="C320" t="s">
        <v>20</v>
      </c>
      <c r="D320" s="2">
        <v>6</v>
      </c>
      <c r="E320" s="2">
        <v>6</v>
      </c>
      <c r="F320" s="1">
        <v>1142500</v>
      </c>
      <c r="G320" s="1">
        <v>1266500</v>
      </c>
      <c r="H320" s="2">
        <v>12</v>
      </c>
      <c r="I320" s="1">
        <v>2409000</v>
      </c>
    </row>
    <row r="321" spans="2:9">
      <c r="C321" t="s">
        <v>21</v>
      </c>
      <c r="D321" s="2">
        <v>46</v>
      </c>
      <c r="E321" s="2">
        <v>57</v>
      </c>
      <c r="F321" s="1">
        <v>9855100</v>
      </c>
      <c r="G321" s="1">
        <v>11672500</v>
      </c>
      <c r="H321" s="2">
        <v>103</v>
      </c>
      <c r="I321" s="1">
        <v>21527600</v>
      </c>
    </row>
    <row r="322" spans="2:9">
      <c r="C322" t="s">
        <v>22</v>
      </c>
      <c r="D322" s="2">
        <v>251</v>
      </c>
      <c r="E322" s="2">
        <v>208</v>
      </c>
      <c r="F322" s="1">
        <v>43527405</v>
      </c>
      <c r="G322" s="1">
        <v>36862995</v>
      </c>
      <c r="H322" s="2">
        <v>459</v>
      </c>
      <c r="I322" s="1">
        <v>80390400</v>
      </c>
    </row>
    <row r="323" spans="2:9">
      <c r="B323" t="s">
        <v>85</v>
      </c>
      <c r="D323" s="2">
        <v>514</v>
      </c>
      <c r="E323" s="2">
        <v>514</v>
      </c>
      <c r="F323" s="1">
        <v>95952178</v>
      </c>
      <c r="G323" s="1">
        <v>95952178</v>
      </c>
      <c r="H323" s="2">
        <v>1028</v>
      </c>
      <c r="I323" s="1">
        <v>191904356</v>
      </c>
    </row>
    <row r="324" spans="2:9">
      <c r="C324" t="s">
        <v>14</v>
      </c>
      <c r="D324" s="2">
        <v>10</v>
      </c>
      <c r="E324" s="2">
        <v>12</v>
      </c>
      <c r="F324" s="1">
        <v>2302400</v>
      </c>
      <c r="G324" s="1">
        <v>2583000</v>
      </c>
      <c r="H324" s="2">
        <v>22</v>
      </c>
      <c r="I324" s="1">
        <v>4885400</v>
      </c>
    </row>
    <row r="325" spans="2:9">
      <c r="C325" t="s">
        <v>15</v>
      </c>
      <c r="D325" s="2">
        <v>6</v>
      </c>
      <c r="E325" s="2">
        <v>5</v>
      </c>
      <c r="F325" s="1">
        <v>1244500</v>
      </c>
      <c r="G325" s="1">
        <v>607900</v>
      </c>
      <c r="H325" s="2">
        <v>11</v>
      </c>
      <c r="I325" s="1">
        <v>1852400</v>
      </c>
    </row>
    <row r="326" spans="2:9">
      <c r="C326" t="s">
        <v>16</v>
      </c>
      <c r="D326" s="2">
        <v>17</v>
      </c>
      <c r="E326" s="2">
        <v>20</v>
      </c>
      <c r="F326" s="1">
        <v>4143500</v>
      </c>
      <c r="G326" s="1">
        <v>4874500</v>
      </c>
      <c r="H326" s="2">
        <v>37</v>
      </c>
      <c r="I326" s="1">
        <v>9018000</v>
      </c>
    </row>
    <row r="327" spans="2:9">
      <c r="C327" t="s">
        <v>17</v>
      </c>
      <c r="D327" s="2">
        <v>1</v>
      </c>
      <c r="E327" s="2"/>
      <c r="F327" s="1">
        <v>289990</v>
      </c>
      <c r="G327" s="1"/>
      <c r="H327" s="2">
        <v>1</v>
      </c>
      <c r="I327" s="1">
        <v>289990</v>
      </c>
    </row>
    <row r="328" spans="2:9">
      <c r="C328" t="s">
        <v>18</v>
      </c>
      <c r="D328" s="2">
        <v>29</v>
      </c>
      <c r="E328" s="2">
        <v>18</v>
      </c>
      <c r="F328" s="1">
        <v>7307670</v>
      </c>
      <c r="G328" s="1">
        <v>4027290</v>
      </c>
      <c r="H328" s="2">
        <v>47</v>
      </c>
      <c r="I328" s="1">
        <v>11334960</v>
      </c>
    </row>
    <row r="329" spans="2:9">
      <c r="C329" t="s">
        <v>19</v>
      </c>
      <c r="D329" s="2">
        <v>5</v>
      </c>
      <c r="E329" s="2">
        <v>6</v>
      </c>
      <c r="F329" s="1">
        <v>1589990</v>
      </c>
      <c r="G329" s="1">
        <v>2181000</v>
      </c>
      <c r="H329" s="2">
        <v>11</v>
      </c>
      <c r="I329" s="1">
        <v>3770990</v>
      </c>
    </row>
    <row r="330" spans="2:9">
      <c r="C330" t="s">
        <v>20</v>
      </c>
      <c r="D330" s="2"/>
      <c r="E330" s="2">
        <v>1</v>
      </c>
      <c r="F330" s="1"/>
      <c r="G330" s="1">
        <v>148000</v>
      </c>
      <c r="H330" s="2">
        <v>1</v>
      </c>
      <c r="I330" s="1">
        <v>148000</v>
      </c>
    </row>
    <row r="331" spans="2:9">
      <c r="C331" t="s">
        <v>21</v>
      </c>
      <c r="D331" s="2">
        <v>23</v>
      </c>
      <c r="E331" s="2">
        <v>32</v>
      </c>
      <c r="F331" s="1">
        <v>5106300</v>
      </c>
      <c r="G331" s="1">
        <v>6663400</v>
      </c>
      <c r="H331" s="2">
        <v>55</v>
      </c>
      <c r="I331" s="1">
        <v>11769700</v>
      </c>
    </row>
    <row r="332" spans="2:9">
      <c r="C332" t="s">
        <v>22</v>
      </c>
      <c r="D332" s="2">
        <v>146</v>
      </c>
      <c r="E332" s="2">
        <v>143</v>
      </c>
      <c r="F332" s="1">
        <v>36412412</v>
      </c>
      <c r="G332" s="1">
        <v>37311672</v>
      </c>
      <c r="H332" s="2">
        <v>289</v>
      </c>
      <c r="I332" s="1">
        <v>73724084</v>
      </c>
    </row>
    <row r="333" spans="2:9">
      <c r="B333" t="s">
        <v>87</v>
      </c>
      <c r="D333" s="2">
        <v>237</v>
      </c>
      <c r="E333" s="2">
        <v>237</v>
      </c>
      <c r="F333" s="1">
        <v>58396762</v>
      </c>
      <c r="G333" s="1">
        <v>58396762</v>
      </c>
      <c r="H333" s="2">
        <v>474</v>
      </c>
      <c r="I333" s="1">
        <v>116793524</v>
      </c>
    </row>
    <row r="334" spans="2:9">
      <c r="C334" t="s">
        <v>14</v>
      </c>
      <c r="D334" s="2">
        <v>15</v>
      </c>
      <c r="E334" s="2">
        <v>22</v>
      </c>
      <c r="F334" s="1">
        <v>4137100</v>
      </c>
      <c r="G334" s="1">
        <v>5717350</v>
      </c>
      <c r="H334" s="2">
        <v>37</v>
      </c>
      <c r="I334" s="1">
        <v>9854450</v>
      </c>
    </row>
    <row r="335" spans="2:9">
      <c r="C335" t="s">
        <v>15</v>
      </c>
      <c r="D335" s="2">
        <v>3</v>
      </c>
      <c r="E335" s="2">
        <v>1</v>
      </c>
      <c r="F335" s="1">
        <v>738650</v>
      </c>
      <c r="G335" s="1">
        <v>380000</v>
      </c>
      <c r="H335" s="2">
        <v>4</v>
      </c>
      <c r="I335" s="1">
        <v>1118650</v>
      </c>
    </row>
    <row r="336" spans="2:9">
      <c r="C336" t="s">
        <v>16</v>
      </c>
      <c r="D336" s="2">
        <v>28</v>
      </c>
      <c r="E336" s="2">
        <v>25</v>
      </c>
      <c r="F336" s="1">
        <v>6174300</v>
      </c>
      <c r="G336" s="1">
        <v>6921800</v>
      </c>
      <c r="H336" s="2">
        <v>53</v>
      </c>
      <c r="I336" s="1">
        <v>13096100</v>
      </c>
    </row>
    <row r="337" spans="2:9">
      <c r="C337" t="s">
        <v>17</v>
      </c>
      <c r="D337" s="2">
        <v>3</v>
      </c>
      <c r="E337" s="2">
        <v>5</v>
      </c>
      <c r="F337" s="1">
        <v>732500</v>
      </c>
      <c r="G337" s="1">
        <v>1086500</v>
      </c>
      <c r="H337" s="2">
        <v>8</v>
      </c>
      <c r="I337" s="1">
        <v>1819000</v>
      </c>
    </row>
    <row r="338" spans="2:9">
      <c r="C338" t="s">
        <v>18</v>
      </c>
      <c r="D338" s="2">
        <v>21</v>
      </c>
      <c r="E338" s="2">
        <v>11</v>
      </c>
      <c r="F338" s="1">
        <v>5101124</v>
      </c>
      <c r="G338" s="1">
        <v>2397400</v>
      </c>
      <c r="H338" s="2">
        <v>32</v>
      </c>
      <c r="I338" s="1">
        <v>7498524</v>
      </c>
    </row>
    <row r="339" spans="2:9">
      <c r="C339" t="s">
        <v>19</v>
      </c>
      <c r="D339" s="2">
        <v>6</v>
      </c>
      <c r="E339" s="2">
        <v>4</v>
      </c>
      <c r="F339" s="1">
        <v>1307877</v>
      </c>
      <c r="G339" s="1">
        <v>1143500</v>
      </c>
      <c r="H339" s="2">
        <v>10</v>
      </c>
      <c r="I339" s="1">
        <v>2451377</v>
      </c>
    </row>
    <row r="340" spans="2:9">
      <c r="C340" t="s">
        <v>20</v>
      </c>
      <c r="D340" s="2">
        <v>2</v>
      </c>
      <c r="E340" s="2"/>
      <c r="F340" s="1">
        <v>494500</v>
      </c>
      <c r="G340" s="1"/>
      <c r="H340" s="2">
        <v>2</v>
      </c>
      <c r="I340" s="1">
        <v>494500</v>
      </c>
    </row>
    <row r="341" spans="2:9">
      <c r="C341" t="s">
        <v>21</v>
      </c>
      <c r="D341" s="2">
        <v>27</v>
      </c>
      <c r="E341" s="2">
        <v>21</v>
      </c>
      <c r="F341" s="1">
        <v>7242850</v>
      </c>
      <c r="G341" s="1">
        <v>4857500</v>
      </c>
      <c r="H341" s="2">
        <v>48</v>
      </c>
      <c r="I341" s="1">
        <v>12100350</v>
      </c>
    </row>
    <row r="342" spans="2:9">
      <c r="C342" t="s">
        <v>22</v>
      </c>
      <c r="D342" s="2">
        <v>148</v>
      </c>
      <c r="E342" s="2">
        <v>164</v>
      </c>
      <c r="F342" s="1">
        <v>36171608</v>
      </c>
      <c r="G342" s="1">
        <v>39596459</v>
      </c>
      <c r="H342" s="2">
        <v>312</v>
      </c>
      <c r="I342" s="1">
        <v>75768067</v>
      </c>
    </row>
    <row r="343" spans="2:9">
      <c r="B343" t="s">
        <v>89</v>
      </c>
      <c r="D343" s="2">
        <v>253</v>
      </c>
      <c r="E343" s="2">
        <v>253</v>
      </c>
      <c r="F343" s="1">
        <v>62100509</v>
      </c>
      <c r="G343" s="1">
        <v>62100509</v>
      </c>
      <c r="H343" s="2">
        <v>506</v>
      </c>
      <c r="I343" s="1">
        <v>124201018</v>
      </c>
    </row>
    <row r="344" spans="2:9">
      <c r="C344" t="s">
        <v>14</v>
      </c>
      <c r="D344" s="2">
        <v>10</v>
      </c>
      <c r="E344" s="2">
        <v>16</v>
      </c>
      <c r="F344" s="1">
        <v>2995700</v>
      </c>
      <c r="G344" s="1">
        <v>4452900</v>
      </c>
      <c r="H344" s="2">
        <v>26</v>
      </c>
      <c r="I344" s="1">
        <v>7448600</v>
      </c>
    </row>
    <row r="345" spans="2:9">
      <c r="C345" t="s">
        <v>15</v>
      </c>
      <c r="D345" s="2">
        <v>6</v>
      </c>
      <c r="E345" s="2">
        <v>4</v>
      </c>
      <c r="F345" s="1">
        <v>1663000</v>
      </c>
      <c r="G345" s="1">
        <v>1122250</v>
      </c>
      <c r="H345" s="2">
        <v>10</v>
      </c>
      <c r="I345" s="1">
        <v>2785250</v>
      </c>
    </row>
    <row r="346" spans="2:9">
      <c r="C346" t="s">
        <v>16</v>
      </c>
      <c r="D346" s="2">
        <v>12</v>
      </c>
      <c r="E346" s="2">
        <v>20</v>
      </c>
      <c r="F346" s="1">
        <v>2974551</v>
      </c>
      <c r="G346" s="1">
        <v>4275051</v>
      </c>
      <c r="H346" s="2">
        <v>32</v>
      </c>
      <c r="I346" s="1">
        <v>7249602</v>
      </c>
    </row>
    <row r="347" spans="2:9">
      <c r="C347" t="s">
        <v>17</v>
      </c>
      <c r="D347" s="2">
        <v>1</v>
      </c>
      <c r="E347" s="2"/>
      <c r="F347" s="1">
        <v>318000</v>
      </c>
      <c r="G347" s="1"/>
      <c r="H347" s="2">
        <v>1</v>
      </c>
      <c r="I347" s="1">
        <v>318000</v>
      </c>
    </row>
    <row r="348" spans="2:9">
      <c r="C348" t="s">
        <v>18</v>
      </c>
      <c r="D348" s="2">
        <v>14</v>
      </c>
      <c r="E348" s="2">
        <v>12</v>
      </c>
      <c r="F348" s="1">
        <v>3639500</v>
      </c>
      <c r="G348" s="1">
        <v>3060400</v>
      </c>
      <c r="H348" s="2">
        <v>26</v>
      </c>
      <c r="I348" s="1">
        <v>6699900</v>
      </c>
    </row>
    <row r="349" spans="2:9">
      <c r="C349" t="s">
        <v>19</v>
      </c>
      <c r="D349" s="2">
        <v>3</v>
      </c>
      <c r="E349" s="2">
        <v>2</v>
      </c>
      <c r="F349" s="1">
        <v>778000</v>
      </c>
      <c r="G349" s="1">
        <v>525000</v>
      </c>
      <c r="H349" s="2">
        <v>5</v>
      </c>
      <c r="I349" s="1">
        <v>1303000</v>
      </c>
    </row>
    <row r="350" spans="2:9">
      <c r="C350" t="s">
        <v>20</v>
      </c>
      <c r="D350" s="2">
        <v>3</v>
      </c>
      <c r="E350" s="2"/>
      <c r="F350" s="1">
        <v>755500</v>
      </c>
      <c r="G350" s="1"/>
      <c r="H350" s="2">
        <v>3</v>
      </c>
      <c r="I350" s="1">
        <v>755500</v>
      </c>
    </row>
    <row r="351" spans="2:9">
      <c r="C351" t="s">
        <v>21</v>
      </c>
      <c r="D351" s="2">
        <v>15</v>
      </c>
      <c r="E351" s="2">
        <v>14</v>
      </c>
      <c r="F351" s="1">
        <v>4220425</v>
      </c>
      <c r="G351" s="1">
        <v>3859000</v>
      </c>
      <c r="H351" s="2">
        <v>29</v>
      </c>
      <c r="I351" s="1">
        <v>8079425</v>
      </c>
    </row>
    <row r="352" spans="2:9">
      <c r="C352" t="s">
        <v>22</v>
      </c>
      <c r="D352" s="2">
        <v>105</v>
      </c>
      <c r="E352" s="2">
        <v>101</v>
      </c>
      <c r="F352" s="1">
        <v>25177599</v>
      </c>
      <c r="G352" s="1">
        <v>25227674</v>
      </c>
      <c r="H352" s="2">
        <v>206</v>
      </c>
      <c r="I352" s="1">
        <v>50405273</v>
      </c>
    </row>
    <row r="353" spans="2:9">
      <c r="B353" t="s">
        <v>91</v>
      </c>
      <c r="D353" s="2">
        <v>169</v>
      </c>
      <c r="E353" s="2">
        <v>169</v>
      </c>
      <c r="F353" s="1">
        <v>42522275</v>
      </c>
      <c r="G353" s="1">
        <v>42522275</v>
      </c>
      <c r="H353" s="2">
        <v>338</v>
      </c>
      <c r="I353" s="1">
        <v>85044550</v>
      </c>
    </row>
    <row r="354" spans="2:9">
      <c r="C354" t="s">
        <v>14</v>
      </c>
      <c r="D354" s="2">
        <v>1</v>
      </c>
      <c r="E354" s="2">
        <v>3</v>
      </c>
      <c r="F354" s="1">
        <v>85000</v>
      </c>
      <c r="G354" s="1">
        <v>301500</v>
      </c>
      <c r="H354" s="2">
        <v>4</v>
      </c>
      <c r="I354" s="1">
        <v>386500</v>
      </c>
    </row>
    <row r="355" spans="2:9">
      <c r="C355" t="s">
        <v>15</v>
      </c>
      <c r="D355" s="2">
        <v>2</v>
      </c>
      <c r="E355" s="2">
        <v>1</v>
      </c>
      <c r="F355" s="1">
        <v>134000</v>
      </c>
      <c r="G355" s="1">
        <v>39000</v>
      </c>
      <c r="H355" s="2">
        <v>3</v>
      </c>
      <c r="I355" s="1">
        <v>173000</v>
      </c>
    </row>
    <row r="356" spans="2:9">
      <c r="C356" t="s">
        <v>16</v>
      </c>
      <c r="D356" s="2">
        <v>3</v>
      </c>
      <c r="E356" s="2">
        <v>2</v>
      </c>
      <c r="F356" s="1">
        <v>306000</v>
      </c>
      <c r="G356" s="1">
        <v>192500</v>
      </c>
      <c r="H356" s="2">
        <v>5</v>
      </c>
      <c r="I356" s="1">
        <v>498500</v>
      </c>
    </row>
    <row r="357" spans="2:9">
      <c r="C357" t="s">
        <v>17</v>
      </c>
      <c r="D357" s="2"/>
      <c r="E357" s="2"/>
      <c r="F357" s="1"/>
      <c r="G357" s="1"/>
      <c r="H357" s="2"/>
      <c r="I357" s="1"/>
    </row>
    <row r="358" spans="2:9">
      <c r="C358" t="s">
        <v>18</v>
      </c>
      <c r="D358" s="2">
        <v>1</v>
      </c>
      <c r="E358" s="2">
        <v>1</v>
      </c>
      <c r="F358" s="1">
        <v>95000</v>
      </c>
      <c r="G358" s="1">
        <v>95000</v>
      </c>
      <c r="H358" s="2">
        <v>2</v>
      </c>
      <c r="I358" s="1">
        <v>190000</v>
      </c>
    </row>
    <row r="359" spans="2:9">
      <c r="C359" t="s">
        <v>19</v>
      </c>
      <c r="D359" s="2">
        <v>4</v>
      </c>
      <c r="E359" s="2">
        <v>1</v>
      </c>
      <c r="F359" s="1">
        <v>443300</v>
      </c>
      <c r="G359" s="1">
        <v>112000</v>
      </c>
      <c r="H359" s="2">
        <v>5</v>
      </c>
      <c r="I359" s="1">
        <v>555300</v>
      </c>
    </row>
    <row r="360" spans="2:9">
      <c r="C360" t="s">
        <v>20</v>
      </c>
      <c r="D360" s="2"/>
      <c r="E360" s="2"/>
      <c r="F360" s="1"/>
      <c r="G360" s="1"/>
      <c r="H360" s="2"/>
      <c r="I360" s="1"/>
    </row>
    <row r="361" spans="2:9">
      <c r="C361" t="s">
        <v>21</v>
      </c>
      <c r="D361" s="2"/>
      <c r="E361" s="2">
        <v>4</v>
      </c>
      <c r="F361" s="1"/>
      <c r="G361" s="1">
        <v>461800</v>
      </c>
      <c r="H361" s="2">
        <v>4</v>
      </c>
      <c r="I361" s="1">
        <v>461800</v>
      </c>
    </row>
    <row r="362" spans="2:9">
      <c r="C362" t="s">
        <v>22</v>
      </c>
      <c r="D362" s="2">
        <v>39</v>
      </c>
      <c r="E362" s="2">
        <v>38</v>
      </c>
      <c r="F362" s="1">
        <v>3785190</v>
      </c>
      <c r="G362" s="1">
        <v>3646690</v>
      </c>
      <c r="H362" s="2">
        <v>77</v>
      </c>
      <c r="I362" s="1">
        <v>7431880</v>
      </c>
    </row>
    <row r="363" spans="2:9">
      <c r="B363" t="s">
        <v>95</v>
      </c>
      <c r="D363" s="2">
        <v>50</v>
      </c>
      <c r="E363" s="2">
        <v>50</v>
      </c>
      <c r="F363" s="1">
        <v>4848490</v>
      </c>
      <c r="G363" s="1">
        <v>4848490</v>
      </c>
      <c r="H363" s="2">
        <v>100</v>
      </c>
      <c r="I363" s="1">
        <v>9696980</v>
      </c>
    </row>
    <row r="364" spans="2:9">
      <c r="C364" t="s">
        <v>14</v>
      </c>
      <c r="D364" s="2">
        <v>1</v>
      </c>
      <c r="E364" s="2">
        <v>3</v>
      </c>
      <c r="F364" s="1">
        <v>169000</v>
      </c>
      <c r="G364" s="1">
        <v>693000</v>
      </c>
      <c r="H364" s="2">
        <v>4</v>
      </c>
      <c r="I364" s="1">
        <v>862000</v>
      </c>
    </row>
    <row r="365" spans="2:9">
      <c r="C365" t="s">
        <v>15</v>
      </c>
      <c r="D365" s="2">
        <v>1</v>
      </c>
      <c r="E365" s="2">
        <v>2</v>
      </c>
      <c r="F365" s="1">
        <v>330000</v>
      </c>
      <c r="G365" s="1">
        <v>516000</v>
      </c>
      <c r="H365" s="2">
        <v>3</v>
      </c>
      <c r="I365" s="1">
        <v>846000</v>
      </c>
    </row>
    <row r="366" spans="2:9">
      <c r="C366" t="s">
        <v>16</v>
      </c>
      <c r="D366" s="2">
        <v>10</v>
      </c>
      <c r="E366" s="2">
        <v>3</v>
      </c>
      <c r="F366" s="1">
        <v>2490899</v>
      </c>
      <c r="G366" s="1">
        <v>875000</v>
      </c>
      <c r="H366" s="2">
        <v>13</v>
      </c>
      <c r="I366" s="1">
        <v>3365899</v>
      </c>
    </row>
    <row r="367" spans="2:9">
      <c r="C367" t="s">
        <v>17</v>
      </c>
      <c r="D367" s="2">
        <v>1</v>
      </c>
      <c r="E367" s="2">
        <v>2</v>
      </c>
      <c r="F367" s="1">
        <v>326000</v>
      </c>
      <c r="G367" s="1">
        <v>406000</v>
      </c>
      <c r="H367" s="2">
        <v>3</v>
      </c>
      <c r="I367" s="1">
        <v>732000</v>
      </c>
    </row>
    <row r="368" spans="2:9">
      <c r="C368" t="s">
        <v>18</v>
      </c>
      <c r="D368" s="2">
        <v>3</v>
      </c>
      <c r="E368" s="2">
        <v>4</v>
      </c>
      <c r="F368" s="1">
        <v>804000</v>
      </c>
      <c r="G368" s="1">
        <v>718000</v>
      </c>
      <c r="H368" s="2">
        <v>7</v>
      </c>
      <c r="I368" s="1">
        <v>1522000</v>
      </c>
    </row>
    <row r="369" spans="2:9">
      <c r="C369" t="s">
        <v>19</v>
      </c>
      <c r="D369" s="2">
        <v>4</v>
      </c>
      <c r="E369" s="2">
        <v>2</v>
      </c>
      <c r="F369" s="1">
        <v>893000</v>
      </c>
      <c r="G369" s="1">
        <v>585000</v>
      </c>
      <c r="H369" s="2">
        <v>6</v>
      </c>
      <c r="I369" s="1">
        <v>1478000</v>
      </c>
    </row>
    <row r="370" spans="2:9">
      <c r="C370" t="s">
        <v>20</v>
      </c>
      <c r="D370" s="2">
        <v>1</v>
      </c>
      <c r="E370" s="2">
        <v>1</v>
      </c>
      <c r="F370" s="1">
        <v>310000</v>
      </c>
      <c r="G370" s="1">
        <v>188000</v>
      </c>
      <c r="H370" s="2">
        <v>2</v>
      </c>
      <c r="I370" s="1">
        <v>498000</v>
      </c>
    </row>
    <row r="371" spans="2:9">
      <c r="C371" t="s">
        <v>21</v>
      </c>
      <c r="D371" s="2">
        <v>7</v>
      </c>
      <c r="E371" s="2">
        <v>3</v>
      </c>
      <c r="F371" s="1">
        <v>1806500</v>
      </c>
      <c r="G371" s="1">
        <v>648500</v>
      </c>
      <c r="H371" s="2">
        <v>10</v>
      </c>
      <c r="I371" s="1">
        <v>2455000</v>
      </c>
    </row>
    <row r="372" spans="2:9">
      <c r="C372" t="s">
        <v>22</v>
      </c>
      <c r="D372" s="2">
        <v>32</v>
      </c>
      <c r="E372" s="2">
        <v>40</v>
      </c>
      <c r="F372" s="1">
        <v>8081957</v>
      </c>
      <c r="G372" s="1">
        <v>10581856</v>
      </c>
      <c r="H372" s="2">
        <v>72</v>
      </c>
      <c r="I372" s="1">
        <v>18663813</v>
      </c>
    </row>
    <row r="373" spans="2:9">
      <c r="B373" t="s">
        <v>97</v>
      </c>
      <c r="D373" s="2">
        <v>60</v>
      </c>
      <c r="E373" s="2">
        <v>60</v>
      </c>
      <c r="F373" s="1">
        <v>15211356</v>
      </c>
      <c r="G373" s="1">
        <v>15211356</v>
      </c>
      <c r="H373" s="2">
        <v>120</v>
      </c>
      <c r="I373" s="1">
        <v>30422712</v>
      </c>
    </row>
    <row r="374" spans="2:9">
      <c r="C374" t="s">
        <v>14</v>
      </c>
      <c r="D374" s="2"/>
      <c r="E374" s="2"/>
      <c r="F374" s="1"/>
      <c r="G374" s="1"/>
      <c r="H374" s="2"/>
      <c r="I374" s="1"/>
    </row>
    <row r="375" spans="2:9">
      <c r="C375" t="s">
        <v>15</v>
      </c>
      <c r="D375" s="2"/>
      <c r="E375" s="2"/>
      <c r="F375" s="1"/>
      <c r="G375" s="1"/>
      <c r="H375" s="2"/>
      <c r="I375" s="1"/>
    </row>
    <row r="376" spans="2:9">
      <c r="C376" t="s">
        <v>16</v>
      </c>
      <c r="D376" s="2"/>
      <c r="E376" s="2"/>
      <c r="F376" s="1"/>
      <c r="G376" s="1"/>
      <c r="H376" s="2"/>
      <c r="I376" s="1"/>
    </row>
    <row r="377" spans="2:9">
      <c r="C377" t="s">
        <v>17</v>
      </c>
      <c r="D377" s="2"/>
      <c r="E377" s="2"/>
      <c r="F377" s="1"/>
      <c r="G377" s="1"/>
      <c r="H377" s="2"/>
      <c r="I377" s="1"/>
    </row>
    <row r="378" spans="2:9">
      <c r="C378" t="s">
        <v>18</v>
      </c>
      <c r="D378" s="2">
        <v>2</v>
      </c>
      <c r="E378" s="2"/>
      <c r="F378" s="1">
        <v>491414</v>
      </c>
      <c r="G378" s="1"/>
      <c r="H378" s="2">
        <v>2</v>
      </c>
      <c r="I378" s="1">
        <v>491414</v>
      </c>
    </row>
    <row r="379" spans="2:9">
      <c r="C379" t="s">
        <v>19</v>
      </c>
      <c r="D379" s="2"/>
      <c r="E379" s="2"/>
      <c r="F379" s="1"/>
      <c r="G379" s="1"/>
      <c r="H379" s="2"/>
      <c r="I379" s="1"/>
    </row>
    <row r="380" spans="2:9">
      <c r="C380" t="s">
        <v>20</v>
      </c>
      <c r="D380" s="2"/>
      <c r="E380" s="2"/>
      <c r="F380" s="1"/>
      <c r="G380" s="1"/>
      <c r="H380" s="2"/>
      <c r="I380" s="1"/>
    </row>
    <row r="381" spans="2:9">
      <c r="C381" t="s">
        <v>21</v>
      </c>
      <c r="D381" s="2">
        <v>2</v>
      </c>
      <c r="E381" s="2">
        <v>3</v>
      </c>
      <c r="F381" s="1">
        <v>431504</v>
      </c>
      <c r="G381" s="1">
        <v>652500</v>
      </c>
      <c r="H381" s="2">
        <v>5</v>
      </c>
      <c r="I381" s="1">
        <v>1084004</v>
      </c>
    </row>
    <row r="382" spans="2:9">
      <c r="C382" t="s">
        <v>22</v>
      </c>
      <c r="D382" s="2">
        <v>7</v>
      </c>
      <c r="E382" s="2">
        <v>8</v>
      </c>
      <c r="F382" s="1">
        <v>1322249</v>
      </c>
      <c r="G382" s="1">
        <v>1592667</v>
      </c>
      <c r="H382" s="2">
        <v>15</v>
      </c>
      <c r="I382" s="1">
        <v>2914916</v>
      </c>
    </row>
    <row r="383" spans="2:9">
      <c r="B383" t="s">
        <v>107</v>
      </c>
      <c r="D383" s="2">
        <v>11</v>
      </c>
      <c r="E383" s="2">
        <v>11</v>
      </c>
      <c r="F383" s="1">
        <v>2245167</v>
      </c>
      <c r="G383" s="1">
        <v>2245167</v>
      </c>
      <c r="H383" s="2">
        <v>22</v>
      </c>
      <c r="I383" s="1">
        <v>4490334</v>
      </c>
    </row>
    <row r="384" spans="2:9">
      <c r="C384" t="s">
        <v>14</v>
      </c>
      <c r="D384" s="2">
        <v>4</v>
      </c>
      <c r="E384" s="2"/>
      <c r="F384" s="1">
        <v>1134000</v>
      </c>
      <c r="G384" s="1"/>
      <c r="H384" s="2">
        <v>4</v>
      </c>
      <c r="I384" s="1">
        <v>1134000</v>
      </c>
    </row>
    <row r="385" spans="2:9">
      <c r="C385" t="s">
        <v>15</v>
      </c>
      <c r="D385" s="2">
        <v>4</v>
      </c>
      <c r="E385" s="2">
        <v>12</v>
      </c>
      <c r="F385" s="1">
        <v>1000500</v>
      </c>
      <c r="G385" s="1">
        <v>2871200</v>
      </c>
      <c r="H385" s="2">
        <v>16</v>
      </c>
      <c r="I385" s="1">
        <v>3871700</v>
      </c>
    </row>
    <row r="386" spans="2:9">
      <c r="C386" t="s">
        <v>16</v>
      </c>
      <c r="D386" s="2">
        <v>4</v>
      </c>
      <c r="E386" s="2">
        <v>4</v>
      </c>
      <c r="F386" s="1">
        <v>951700</v>
      </c>
      <c r="G386" s="1">
        <v>1149000</v>
      </c>
      <c r="H386" s="2">
        <v>8</v>
      </c>
      <c r="I386" s="1">
        <v>2100700</v>
      </c>
    </row>
    <row r="387" spans="2:9">
      <c r="C387" t="s">
        <v>17</v>
      </c>
      <c r="D387" s="2"/>
      <c r="E387" s="2"/>
      <c r="F387" s="1"/>
      <c r="G387" s="1"/>
      <c r="H387" s="2"/>
      <c r="I387" s="1"/>
    </row>
    <row r="388" spans="2:9">
      <c r="C388" t="s">
        <v>18</v>
      </c>
      <c r="D388" s="2">
        <v>11</v>
      </c>
      <c r="E388" s="2">
        <v>9</v>
      </c>
      <c r="F388" s="1">
        <v>2926640</v>
      </c>
      <c r="G388" s="1">
        <v>2306500</v>
      </c>
      <c r="H388" s="2">
        <v>20</v>
      </c>
      <c r="I388" s="1">
        <v>5233140</v>
      </c>
    </row>
    <row r="389" spans="2:9">
      <c r="C389" t="s">
        <v>19</v>
      </c>
      <c r="D389" s="2">
        <v>4</v>
      </c>
      <c r="E389" s="2">
        <v>2</v>
      </c>
      <c r="F389" s="1">
        <v>1198000</v>
      </c>
      <c r="G389" s="1">
        <v>533000</v>
      </c>
      <c r="H389" s="2">
        <v>6</v>
      </c>
      <c r="I389" s="1">
        <v>1731000</v>
      </c>
    </row>
    <row r="390" spans="2:9">
      <c r="C390" t="s">
        <v>20</v>
      </c>
      <c r="D390" s="2"/>
      <c r="E390" s="2"/>
      <c r="F390" s="1"/>
      <c r="G390" s="1"/>
      <c r="H390" s="2"/>
      <c r="I390" s="1"/>
    </row>
    <row r="391" spans="2:9">
      <c r="C391" t="s">
        <v>21</v>
      </c>
      <c r="D391" s="2">
        <v>6</v>
      </c>
      <c r="E391" s="2">
        <v>2</v>
      </c>
      <c r="F391" s="1">
        <v>1672484</v>
      </c>
      <c r="G391" s="1">
        <v>487500</v>
      </c>
      <c r="H391" s="2">
        <v>8</v>
      </c>
      <c r="I391" s="1">
        <v>2159984</v>
      </c>
    </row>
    <row r="392" spans="2:9">
      <c r="C392" t="s">
        <v>22</v>
      </c>
      <c r="D392" s="2">
        <v>73</v>
      </c>
      <c r="E392" s="2">
        <v>77</v>
      </c>
      <c r="F392" s="1">
        <v>20168038</v>
      </c>
      <c r="G392" s="1">
        <v>21704162</v>
      </c>
      <c r="H392" s="2">
        <v>150</v>
      </c>
      <c r="I392" s="1">
        <v>41872200</v>
      </c>
    </row>
    <row r="393" spans="2:9">
      <c r="B393" t="s">
        <v>109</v>
      </c>
      <c r="D393" s="2">
        <v>106</v>
      </c>
      <c r="E393" s="2">
        <v>106</v>
      </c>
      <c r="F393" s="1">
        <v>29051362</v>
      </c>
      <c r="G393" s="1">
        <v>29051362</v>
      </c>
      <c r="H393" s="2">
        <v>212</v>
      </c>
      <c r="I393" s="1">
        <v>58102724</v>
      </c>
    </row>
    <row r="394" spans="2:9">
      <c r="C394" t="s">
        <v>14</v>
      </c>
      <c r="D394" s="2">
        <v>11</v>
      </c>
      <c r="E394" s="2">
        <v>19</v>
      </c>
      <c r="F394" s="1">
        <v>3009400</v>
      </c>
      <c r="G394" s="1">
        <v>5702200</v>
      </c>
      <c r="H394" s="2">
        <v>30</v>
      </c>
      <c r="I394" s="1">
        <v>8711600</v>
      </c>
    </row>
    <row r="395" spans="2:9">
      <c r="C395" t="s">
        <v>15</v>
      </c>
      <c r="D395" s="2">
        <v>6</v>
      </c>
      <c r="E395" s="2">
        <v>10</v>
      </c>
      <c r="F395" s="1">
        <v>1417150</v>
      </c>
      <c r="G395" s="1">
        <v>1973400</v>
      </c>
      <c r="H395" s="2">
        <v>16</v>
      </c>
      <c r="I395" s="1">
        <v>3390550</v>
      </c>
    </row>
    <row r="396" spans="2:9">
      <c r="C396" t="s">
        <v>16</v>
      </c>
      <c r="D396" s="2">
        <v>11</v>
      </c>
      <c r="E396" s="2">
        <v>11</v>
      </c>
      <c r="F396" s="1">
        <v>4115100</v>
      </c>
      <c r="G396" s="1">
        <v>3592100</v>
      </c>
      <c r="H396" s="2">
        <v>22</v>
      </c>
      <c r="I396" s="1">
        <v>7707200</v>
      </c>
    </row>
    <row r="397" spans="2:9">
      <c r="C397" t="s">
        <v>17</v>
      </c>
      <c r="D397" s="2"/>
      <c r="E397" s="2"/>
      <c r="F397" s="1"/>
      <c r="G397" s="1"/>
      <c r="H397" s="2"/>
      <c r="I397" s="1"/>
    </row>
    <row r="398" spans="2:9">
      <c r="C398" t="s">
        <v>18</v>
      </c>
      <c r="D398" s="2">
        <v>23</v>
      </c>
      <c r="E398" s="2">
        <v>13</v>
      </c>
      <c r="F398" s="1">
        <v>5742400</v>
      </c>
      <c r="G398" s="1">
        <v>3579000</v>
      </c>
      <c r="H398" s="2">
        <v>36</v>
      </c>
      <c r="I398" s="1">
        <v>9321400</v>
      </c>
    </row>
    <row r="399" spans="2:9">
      <c r="C399" t="s">
        <v>19</v>
      </c>
      <c r="D399" s="2">
        <v>29</v>
      </c>
      <c r="E399" s="2">
        <v>44</v>
      </c>
      <c r="F399" s="1">
        <v>9745400</v>
      </c>
      <c r="G399" s="1">
        <v>14169000</v>
      </c>
      <c r="H399" s="2">
        <v>73</v>
      </c>
      <c r="I399" s="1">
        <v>23914400</v>
      </c>
    </row>
    <row r="400" spans="2:9">
      <c r="C400" t="s">
        <v>20</v>
      </c>
      <c r="D400" s="2">
        <v>1</v>
      </c>
      <c r="E400" s="2"/>
      <c r="F400" s="1">
        <v>325000</v>
      </c>
      <c r="G400" s="1"/>
      <c r="H400" s="2">
        <v>1</v>
      </c>
      <c r="I400" s="1">
        <v>325000</v>
      </c>
    </row>
    <row r="401" spans="2:9">
      <c r="C401" t="s">
        <v>21</v>
      </c>
      <c r="D401" s="2">
        <v>13</v>
      </c>
      <c r="E401" s="2">
        <v>18</v>
      </c>
      <c r="F401" s="1">
        <v>3844400</v>
      </c>
      <c r="G401" s="1">
        <v>5086577</v>
      </c>
      <c r="H401" s="2">
        <v>31</v>
      </c>
      <c r="I401" s="1">
        <v>8930977</v>
      </c>
    </row>
    <row r="402" spans="2:9">
      <c r="C402" t="s">
        <v>22</v>
      </c>
      <c r="D402" s="2">
        <v>93</v>
      </c>
      <c r="E402" s="2">
        <v>72</v>
      </c>
      <c r="F402" s="1">
        <v>28653052</v>
      </c>
      <c r="G402" s="1">
        <v>22749625</v>
      </c>
      <c r="H402" s="2">
        <v>165</v>
      </c>
      <c r="I402" s="1">
        <v>51402677</v>
      </c>
    </row>
    <row r="403" spans="2:9">
      <c r="B403" t="s">
        <v>111</v>
      </c>
      <c r="D403" s="2">
        <v>187</v>
      </c>
      <c r="E403" s="2">
        <v>187</v>
      </c>
      <c r="F403" s="1">
        <v>56851902</v>
      </c>
      <c r="G403" s="1">
        <v>56851902</v>
      </c>
      <c r="H403" s="2">
        <v>374</v>
      </c>
      <c r="I403" s="1">
        <v>113703804</v>
      </c>
    </row>
    <row r="404" spans="2:9">
      <c r="C404" t="s">
        <v>14</v>
      </c>
      <c r="D404" s="2">
        <v>2</v>
      </c>
      <c r="E404" s="2">
        <v>2</v>
      </c>
      <c r="F404" s="1">
        <v>625000</v>
      </c>
      <c r="G404" s="1">
        <v>458000</v>
      </c>
      <c r="H404" s="2">
        <v>4</v>
      </c>
      <c r="I404" s="1">
        <v>1083000</v>
      </c>
    </row>
    <row r="405" spans="2:9">
      <c r="C405" t="s">
        <v>15</v>
      </c>
      <c r="D405" s="2">
        <v>3</v>
      </c>
      <c r="E405" s="2">
        <v>2</v>
      </c>
      <c r="F405" s="1">
        <v>587000</v>
      </c>
      <c r="G405" s="1">
        <v>362000</v>
      </c>
      <c r="H405" s="2">
        <v>5</v>
      </c>
      <c r="I405" s="1">
        <v>949000</v>
      </c>
    </row>
    <row r="406" spans="2:9">
      <c r="C406" t="s">
        <v>16</v>
      </c>
      <c r="D406" s="2">
        <v>4</v>
      </c>
      <c r="E406" s="2">
        <v>1</v>
      </c>
      <c r="F406" s="1">
        <v>747000</v>
      </c>
      <c r="G406" s="1">
        <v>184000</v>
      </c>
      <c r="H406" s="2">
        <v>5</v>
      </c>
      <c r="I406" s="1">
        <v>931000</v>
      </c>
    </row>
    <row r="407" spans="2:9">
      <c r="C407" t="s">
        <v>17</v>
      </c>
      <c r="D407" s="2"/>
      <c r="E407" s="2"/>
      <c r="F407" s="1"/>
      <c r="G407" s="1"/>
      <c r="H407" s="2"/>
      <c r="I407" s="1"/>
    </row>
    <row r="408" spans="2:9">
      <c r="C408" t="s">
        <v>18</v>
      </c>
      <c r="D408" s="2">
        <v>3</v>
      </c>
      <c r="E408" s="2">
        <v>3</v>
      </c>
      <c r="F408" s="1">
        <v>814000</v>
      </c>
      <c r="G408" s="1">
        <v>955000</v>
      </c>
      <c r="H408" s="2">
        <v>6</v>
      </c>
      <c r="I408" s="1">
        <v>1769000</v>
      </c>
    </row>
    <row r="409" spans="2:9">
      <c r="C409" t="s">
        <v>19</v>
      </c>
      <c r="D409" s="2"/>
      <c r="E409" s="2"/>
      <c r="F409" s="1"/>
      <c r="G409" s="1"/>
      <c r="H409" s="2"/>
      <c r="I409" s="1"/>
    </row>
    <row r="410" spans="2:9">
      <c r="C410" t="s">
        <v>20</v>
      </c>
      <c r="D410" s="2">
        <v>1</v>
      </c>
      <c r="E410" s="2"/>
      <c r="F410" s="1">
        <v>215000</v>
      </c>
      <c r="G410" s="1"/>
      <c r="H410" s="2">
        <v>1</v>
      </c>
      <c r="I410" s="1">
        <v>215000</v>
      </c>
    </row>
    <row r="411" spans="2:9">
      <c r="C411" t="s">
        <v>21</v>
      </c>
      <c r="D411" s="2"/>
      <c r="E411" s="2"/>
      <c r="F411" s="1"/>
      <c r="G411" s="1"/>
      <c r="H411" s="2"/>
      <c r="I411" s="1"/>
    </row>
    <row r="412" spans="2:9">
      <c r="C412" t="s">
        <v>22</v>
      </c>
      <c r="D412" s="2">
        <v>26</v>
      </c>
      <c r="E412" s="2">
        <v>31</v>
      </c>
      <c r="F412" s="1">
        <v>5872900</v>
      </c>
      <c r="G412" s="1">
        <v>6901900</v>
      </c>
      <c r="H412" s="2">
        <v>57</v>
      </c>
      <c r="I412" s="1">
        <v>12774800</v>
      </c>
    </row>
    <row r="413" spans="2:9">
      <c r="B413" t="s">
        <v>113</v>
      </c>
      <c r="D413" s="2">
        <v>39</v>
      </c>
      <c r="E413" s="2">
        <v>39</v>
      </c>
      <c r="F413" s="1">
        <v>8860900</v>
      </c>
      <c r="G413" s="1">
        <v>8860900</v>
      </c>
      <c r="H413" s="2">
        <v>78</v>
      </c>
      <c r="I413" s="1">
        <v>17721800</v>
      </c>
    </row>
    <row r="414" spans="2:9">
      <c r="C414" t="s">
        <v>14</v>
      </c>
      <c r="D414" s="2">
        <v>1</v>
      </c>
      <c r="E414" s="2"/>
      <c r="F414" s="1">
        <v>167000</v>
      </c>
      <c r="G414" s="1"/>
      <c r="H414" s="2">
        <v>1</v>
      </c>
      <c r="I414" s="1">
        <v>167000</v>
      </c>
    </row>
    <row r="415" spans="2:9">
      <c r="C415" t="s">
        <v>15</v>
      </c>
      <c r="D415" s="2"/>
      <c r="E415" s="2"/>
      <c r="F415" s="1"/>
      <c r="G415" s="1"/>
      <c r="H415" s="2"/>
      <c r="I415" s="1"/>
    </row>
    <row r="416" spans="2:9">
      <c r="C416" t="s">
        <v>16</v>
      </c>
      <c r="D416" s="2"/>
      <c r="E416" s="2"/>
      <c r="F416" s="1"/>
      <c r="G416" s="1"/>
      <c r="H416" s="2"/>
      <c r="I416" s="1"/>
    </row>
    <row r="417" spans="1:9">
      <c r="C417" t="s">
        <v>17</v>
      </c>
      <c r="D417" s="2"/>
      <c r="E417" s="2"/>
      <c r="F417" s="1"/>
      <c r="G417" s="1"/>
      <c r="H417" s="2"/>
      <c r="I417" s="1"/>
    </row>
    <row r="418" spans="1:9">
      <c r="C418" t="s">
        <v>18</v>
      </c>
      <c r="D418" s="2">
        <v>2</v>
      </c>
      <c r="E418" s="2"/>
      <c r="F418" s="1">
        <v>288000</v>
      </c>
      <c r="G418" s="1"/>
      <c r="H418" s="2">
        <v>2</v>
      </c>
      <c r="I418" s="1">
        <v>288000</v>
      </c>
    </row>
    <row r="419" spans="1:9">
      <c r="C419" t="s">
        <v>19</v>
      </c>
      <c r="D419" s="2"/>
      <c r="E419" s="2"/>
      <c r="F419" s="1"/>
      <c r="G419" s="1"/>
      <c r="H419" s="2"/>
      <c r="I419" s="1"/>
    </row>
    <row r="420" spans="1:9">
      <c r="C420" t="s">
        <v>20</v>
      </c>
      <c r="D420" s="2"/>
      <c r="E420" s="2"/>
      <c r="F420" s="1"/>
      <c r="G420" s="1"/>
      <c r="H420" s="2"/>
      <c r="I420" s="1"/>
    </row>
    <row r="421" spans="1:9">
      <c r="C421" t="s">
        <v>21</v>
      </c>
      <c r="D421" s="2"/>
      <c r="E421" s="2">
        <v>1</v>
      </c>
      <c r="F421" s="1"/>
      <c r="G421" s="1">
        <v>130000</v>
      </c>
      <c r="H421" s="2">
        <v>1</v>
      </c>
      <c r="I421" s="1">
        <v>130000</v>
      </c>
    </row>
    <row r="422" spans="1:9">
      <c r="C422" t="s">
        <v>22</v>
      </c>
      <c r="D422" s="2">
        <v>4</v>
      </c>
      <c r="E422" s="2">
        <v>6</v>
      </c>
      <c r="F422" s="1">
        <v>540000</v>
      </c>
      <c r="G422" s="1">
        <v>865000</v>
      </c>
      <c r="H422" s="2">
        <v>10</v>
      </c>
      <c r="I422" s="1">
        <v>1405000</v>
      </c>
    </row>
    <row r="423" spans="1:9">
      <c r="B423" t="s">
        <v>131</v>
      </c>
      <c r="D423" s="2">
        <v>7</v>
      </c>
      <c r="E423" s="2">
        <v>7</v>
      </c>
      <c r="F423" s="1">
        <v>995000</v>
      </c>
      <c r="G423" s="1">
        <v>995000</v>
      </c>
      <c r="H423" s="2">
        <v>14</v>
      </c>
      <c r="I423" s="1">
        <v>1990000</v>
      </c>
    </row>
    <row r="424" spans="1:9">
      <c r="A424" t="s">
        <v>134</v>
      </c>
      <c r="D424" s="2">
        <v>5816</v>
      </c>
      <c r="E424" s="2">
        <v>5816</v>
      </c>
      <c r="F424" s="1">
        <v>2229542402</v>
      </c>
      <c r="G424" s="1">
        <v>2229542402</v>
      </c>
      <c r="H424" s="2">
        <v>11632</v>
      </c>
      <c r="I424" s="1">
        <v>4459084804</v>
      </c>
    </row>
    <row r="425" spans="1:9">
      <c r="C425" t="s">
        <v>14</v>
      </c>
      <c r="D425" s="2"/>
      <c r="E425" s="2"/>
      <c r="F425" s="1"/>
      <c r="G425" s="1"/>
      <c r="H425" s="2"/>
      <c r="I425" s="1"/>
    </row>
    <row r="426" spans="1:9">
      <c r="C426" t="s">
        <v>15</v>
      </c>
      <c r="D426" s="2">
        <v>4</v>
      </c>
      <c r="E426" s="2">
        <v>3</v>
      </c>
      <c r="F426" s="1">
        <v>15295000</v>
      </c>
      <c r="G426" s="1">
        <v>7835000</v>
      </c>
      <c r="H426" s="2">
        <v>7</v>
      </c>
      <c r="I426" s="1">
        <v>23130000</v>
      </c>
    </row>
    <row r="427" spans="1:9">
      <c r="C427" t="s">
        <v>16</v>
      </c>
      <c r="D427" s="2"/>
      <c r="E427" s="2">
        <v>1</v>
      </c>
      <c r="F427" s="1"/>
      <c r="G427" s="1">
        <v>388000</v>
      </c>
      <c r="H427" s="2">
        <v>1</v>
      </c>
      <c r="I427" s="1">
        <v>388000</v>
      </c>
    </row>
    <row r="428" spans="1:9">
      <c r="C428" t="s">
        <v>17</v>
      </c>
      <c r="D428" s="2">
        <v>1</v>
      </c>
      <c r="E428" s="2"/>
      <c r="F428" s="1">
        <v>1500000</v>
      </c>
      <c r="G428" s="1"/>
      <c r="H428" s="2">
        <v>1</v>
      </c>
      <c r="I428" s="1">
        <v>1500000</v>
      </c>
    </row>
    <row r="429" spans="1:9">
      <c r="C429" t="s">
        <v>18</v>
      </c>
      <c r="D429" s="2">
        <v>1</v>
      </c>
      <c r="E429" s="2"/>
      <c r="F429" s="1">
        <v>2900000</v>
      </c>
      <c r="G429" s="1"/>
      <c r="H429" s="2">
        <v>1</v>
      </c>
      <c r="I429" s="1">
        <v>2900000</v>
      </c>
    </row>
    <row r="430" spans="1:9">
      <c r="C430" t="s">
        <v>19</v>
      </c>
      <c r="D430" s="2">
        <v>1</v>
      </c>
      <c r="E430" s="2">
        <v>1</v>
      </c>
      <c r="F430" s="1">
        <v>5750000</v>
      </c>
      <c r="G430" s="1">
        <v>2900000</v>
      </c>
      <c r="H430" s="2">
        <v>2</v>
      </c>
      <c r="I430" s="1">
        <v>8650000</v>
      </c>
    </row>
    <row r="431" spans="1:9">
      <c r="C431" t="s">
        <v>20</v>
      </c>
      <c r="D431" s="2"/>
      <c r="E431" s="2">
        <v>1</v>
      </c>
      <c r="F431" s="1"/>
      <c r="G431" s="1">
        <v>2500000</v>
      </c>
      <c r="H431" s="2">
        <v>1</v>
      </c>
      <c r="I431" s="1">
        <v>2500000</v>
      </c>
    </row>
    <row r="432" spans="1:9">
      <c r="C432" t="s">
        <v>21</v>
      </c>
      <c r="D432" s="2"/>
      <c r="E432" s="2">
        <v>1</v>
      </c>
      <c r="F432" s="1"/>
      <c r="G432" s="1">
        <v>1500000</v>
      </c>
      <c r="H432" s="2">
        <v>1</v>
      </c>
      <c r="I432" s="1">
        <v>1500000</v>
      </c>
    </row>
    <row r="433" spans="2:9">
      <c r="C433" t="s">
        <v>22</v>
      </c>
      <c r="D433" s="2">
        <v>13</v>
      </c>
      <c r="E433" s="2">
        <v>13</v>
      </c>
      <c r="F433" s="1">
        <v>16053000</v>
      </c>
      <c r="G433" s="1">
        <v>26375000</v>
      </c>
      <c r="H433" s="2">
        <v>26</v>
      </c>
      <c r="I433" s="1">
        <v>42428000</v>
      </c>
    </row>
    <row r="434" spans="2:9">
      <c r="B434" t="s">
        <v>23</v>
      </c>
      <c r="D434" s="2">
        <v>20</v>
      </c>
      <c r="E434" s="2">
        <v>20</v>
      </c>
      <c r="F434" s="1">
        <v>41498000</v>
      </c>
      <c r="G434" s="1">
        <v>41498000</v>
      </c>
      <c r="H434" s="2">
        <v>40</v>
      </c>
      <c r="I434" s="1">
        <v>82996000</v>
      </c>
    </row>
    <row r="435" spans="2:9">
      <c r="C435" t="s">
        <v>14</v>
      </c>
      <c r="D435" s="2">
        <v>2</v>
      </c>
      <c r="E435" s="2">
        <v>3</v>
      </c>
      <c r="F435" s="1">
        <v>1036000</v>
      </c>
      <c r="G435" s="1">
        <v>1725000</v>
      </c>
      <c r="H435" s="2">
        <v>5</v>
      </c>
      <c r="I435" s="1">
        <v>2761000</v>
      </c>
    </row>
    <row r="436" spans="2:9">
      <c r="C436" t="s">
        <v>15</v>
      </c>
      <c r="D436" s="2">
        <v>3</v>
      </c>
      <c r="E436" s="2">
        <v>5</v>
      </c>
      <c r="F436" s="1">
        <v>1864000</v>
      </c>
      <c r="G436" s="1">
        <v>3121500</v>
      </c>
      <c r="H436" s="2">
        <v>8</v>
      </c>
      <c r="I436" s="1">
        <v>4985500</v>
      </c>
    </row>
    <row r="437" spans="2:9">
      <c r="C437" t="s">
        <v>16</v>
      </c>
      <c r="D437" s="2">
        <v>8</v>
      </c>
      <c r="E437" s="2">
        <v>9</v>
      </c>
      <c r="F437" s="1">
        <v>4012400</v>
      </c>
      <c r="G437" s="1">
        <v>4322870</v>
      </c>
      <c r="H437" s="2">
        <v>17</v>
      </c>
      <c r="I437" s="1">
        <v>8335270</v>
      </c>
    </row>
    <row r="438" spans="2:9">
      <c r="C438" t="s">
        <v>17</v>
      </c>
      <c r="D438" s="2">
        <v>1</v>
      </c>
      <c r="E438" s="2">
        <v>3</v>
      </c>
      <c r="F438" s="1">
        <v>305000</v>
      </c>
      <c r="G438" s="1">
        <v>1505000</v>
      </c>
      <c r="H438" s="2">
        <v>4</v>
      </c>
      <c r="I438" s="1">
        <v>1810000</v>
      </c>
    </row>
    <row r="439" spans="2:9">
      <c r="C439" t="s">
        <v>18</v>
      </c>
      <c r="D439" s="2">
        <v>4</v>
      </c>
      <c r="E439" s="2">
        <v>3</v>
      </c>
      <c r="F439" s="1">
        <v>1518900</v>
      </c>
      <c r="G439" s="1">
        <v>1084900</v>
      </c>
      <c r="H439" s="2">
        <v>7</v>
      </c>
      <c r="I439" s="1">
        <v>2603800</v>
      </c>
    </row>
    <row r="440" spans="2:9">
      <c r="C440" t="s">
        <v>19</v>
      </c>
      <c r="D440" s="2"/>
      <c r="E440" s="2">
        <v>1</v>
      </c>
      <c r="F440" s="1"/>
      <c r="G440" s="1">
        <v>415000</v>
      </c>
      <c r="H440" s="2">
        <v>1</v>
      </c>
      <c r="I440" s="1">
        <v>415000</v>
      </c>
    </row>
    <row r="441" spans="2:9">
      <c r="C441" t="s">
        <v>20</v>
      </c>
      <c r="D441" s="2">
        <v>2</v>
      </c>
      <c r="E441" s="2">
        <v>2</v>
      </c>
      <c r="F441" s="1">
        <v>870000</v>
      </c>
      <c r="G441" s="1">
        <v>445000</v>
      </c>
      <c r="H441" s="2">
        <v>4</v>
      </c>
      <c r="I441" s="1">
        <v>1315000</v>
      </c>
    </row>
    <row r="442" spans="2:9">
      <c r="C442" t="s">
        <v>21</v>
      </c>
      <c r="D442" s="2">
        <v>5</v>
      </c>
      <c r="E442" s="2">
        <v>4</v>
      </c>
      <c r="F442" s="1">
        <v>4559900</v>
      </c>
      <c r="G442" s="1">
        <v>2232900</v>
      </c>
      <c r="H442" s="2">
        <v>9</v>
      </c>
      <c r="I442" s="1">
        <v>6792800</v>
      </c>
    </row>
    <row r="443" spans="2:9">
      <c r="C443" t="s">
        <v>22</v>
      </c>
      <c r="D443" s="2">
        <v>30</v>
      </c>
      <c r="E443" s="2">
        <v>25</v>
      </c>
      <c r="F443" s="1">
        <v>13688220</v>
      </c>
      <c r="G443" s="1">
        <v>13002250</v>
      </c>
      <c r="H443" s="2">
        <v>55</v>
      </c>
      <c r="I443" s="1">
        <v>26690470</v>
      </c>
    </row>
    <row r="444" spans="2:9">
      <c r="B444" t="s">
        <v>25</v>
      </c>
      <c r="D444" s="2">
        <v>55</v>
      </c>
      <c r="E444" s="2">
        <v>55</v>
      </c>
      <c r="F444" s="1">
        <v>27854420</v>
      </c>
      <c r="G444" s="1">
        <v>27854420</v>
      </c>
      <c r="H444" s="2">
        <v>110</v>
      </c>
      <c r="I444" s="1">
        <v>55708840</v>
      </c>
    </row>
    <row r="445" spans="2:9">
      <c r="C445" t="s">
        <v>14</v>
      </c>
      <c r="D445" s="2"/>
      <c r="E445" s="2">
        <v>1</v>
      </c>
      <c r="F445" s="1"/>
      <c r="G445" s="1">
        <v>2545000</v>
      </c>
      <c r="H445" s="2">
        <v>1</v>
      </c>
      <c r="I445" s="1">
        <v>2545000</v>
      </c>
    </row>
    <row r="446" spans="2:9">
      <c r="C446" t="s">
        <v>15</v>
      </c>
      <c r="D446" s="2">
        <v>2</v>
      </c>
      <c r="E446" s="2"/>
      <c r="F446" s="1">
        <v>2105000</v>
      </c>
      <c r="G446" s="1"/>
      <c r="H446" s="2">
        <v>2</v>
      </c>
      <c r="I446" s="1">
        <v>2105000</v>
      </c>
    </row>
    <row r="447" spans="2:9">
      <c r="C447" t="s">
        <v>16</v>
      </c>
      <c r="D447" s="2">
        <v>2</v>
      </c>
      <c r="E447" s="2">
        <v>4</v>
      </c>
      <c r="F447" s="1">
        <v>2450000</v>
      </c>
      <c r="G447" s="1">
        <v>2085750</v>
      </c>
      <c r="H447" s="2">
        <v>6</v>
      </c>
      <c r="I447" s="1">
        <v>4535750</v>
      </c>
    </row>
    <row r="448" spans="2:9">
      <c r="C448" t="s">
        <v>17</v>
      </c>
      <c r="D448" s="2"/>
      <c r="E448" s="2">
        <v>1</v>
      </c>
      <c r="F448" s="1"/>
      <c r="G448" s="1">
        <v>625000</v>
      </c>
      <c r="H448" s="2">
        <v>1</v>
      </c>
      <c r="I448" s="1">
        <v>625000</v>
      </c>
    </row>
    <row r="449" spans="2:9">
      <c r="C449" t="s">
        <v>18</v>
      </c>
      <c r="D449" s="2"/>
      <c r="E449" s="2"/>
      <c r="F449" s="1"/>
      <c r="G449" s="1"/>
      <c r="H449" s="2"/>
      <c r="I449" s="1"/>
    </row>
    <row r="450" spans="2:9">
      <c r="C450" t="s">
        <v>19</v>
      </c>
      <c r="D450" s="2">
        <v>7</v>
      </c>
      <c r="E450" s="2">
        <v>5</v>
      </c>
      <c r="F450" s="1">
        <v>9800000</v>
      </c>
      <c r="G450" s="1">
        <v>5335000</v>
      </c>
      <c r="H450" s="2">
        <v>12</v>
      </c>
      <c r="I450" s="1">
        <v>15135000</v>
      </c>
    </row>
    <row r="451" spans="2:9">
      <c r="C451" t="s">
        <v>20</v>
      </c>
      <c r="D451" s="2">
        <v>13</v>
      </c>
      <c r="E451" s="2">
        <v>16</v>
      </c>
      <c r="F451" s="1">
        <v>16200000</v>
      </c>
      <c r="G451" s="1">
        <v>20945000</v>
      </c>
      <c r="H451" s="2">
        <v>29</v>
      </c>
      <c r="I451" s="1">
        <v>37145000</v>
      </c>
    </row>
    <row r="452" spans="2:9">
      <c r="C452" t="s">
        <v>21</v>
      </c>
      <c r="D452" s="2">
        <v>32</v>
      </c>
      <c r="E452" s="2">
        <v>38</v>
      </c>
      <c r="F452" s="1">
        <v>26053750</v>
      </c>
      <c r="G452" s="1">
        <v>38914000</v>
      </c>
      <c r="H452" s="2">
        <v>70</v>
      </c>
      <c r="I452" s="1">
        <v>64967750</v>
      </c>
    </row>
    <row r="453" spans="2:9">
      <c r="C453" t="s">
        <v>22</v>
      </c>
      <c r="D453" s="2">
        <v>16</v>
      </c>
      <c r="E453" s="2">
        <v>7</v>
      </c>
      <c r="F453" s="1">
        <v>23509285</v>
      </c>
      <c r="G453" s="1">
        <v>9668285</v>
      </c>
      <c r="H453" s="2">
        <v>23</v>
      </c>
      <c r="I453" s="1">
        <v>33177570</v>
      </c>
    </row>
    <row r="454" spans="2:9">
      <c r="B454" t="s">
        <v>27</v>
      </c>
      <c r="D454" s="2">
        <v>72</v>
      </c>
      <c r="E454" s="2">
        <v>72</v>
      </c>
      <c r="F454" s="1">
        <v>80118035</v>
      </c>
      <c r="G454" s="1">
        <v>80118035</v>
      </c>
      <c r="H454" s="2">
        <v>144</v>
      </c>
      <c r="I454" s="1">
        <v>160236070</v>
      </c>
    </row>
    <row r="455" spans="2:9">
      <c r="C455" t="s">
        <v>14</v>
      </c>
      <c r="D455" s="2">
        <v>7</v>
      </c>
      <c r="E455" s="2">
        <v>12</v>
      </c>
      <c r="F455" s="1">
        <v>6445890</v>
      </c>
      <c r="G455" s="1">
        <v>13375000</v>
      </c>
      <c r="H455" s="2">
        <v>19</v>
      </c>
      <c r="I455" s="1">
        <v>19820890</v>
      </c>
    </row>
    <row r="456" spans="2:9">
      <c r="C456" t="s">
        <v>15</v>
      </c>
      <c r="D456" s="2">
        <v>2</v>
      </c>
      <c r="E456" s="2">
        <v>1</v>
      </c>
      <c r="F456" s="1">
        <v>1386700</v>
      </c>
      <c r="G456" s="1">
        <v>310000</v>
      </c>
      <c r="H456" s="2">
        <v>3</v>
      </c>
      <c r="I456" s="1">
        <v>1696700</v>
      </c>
    </row>
    <row r="457" spans="2:9">
      <c r="C457" t="s">
        <v>16</v>
      </c>
      <c r="D457" s="2">
        <v>16</v>
      </c>
      <c r="E457" s="2">
        <v>21</v>
      </c>
      <c r="F457" s="1">
        <v>18044831</v>
      </c>
      <c r="G457" s="1">
        <v>17046780</v>
      </c>
      <c r="H457" s="2">
        <v>37</v>
      </c>
      <c r="I457" s="1">
        <v>35091611</v>
      </c>
    </row>
    <row r="458" spans="2:9">
      <c r="C458" t="s">
        <v>17</v>
      </c>
      <c r="D458" s="2">
        <v>8</v>
      </c>
      <c r="E458" s="2">
        <v>8</v>
      </c>
      <c r="F458" s="1">
        <v>13360575</v>
      </c>
      <c r="G458" s="1">
        <v>13480000</v>
      </c>
      <c r="H458" s="2">
        <v>16</v>
      </c>
      <c r="I458" s="1">
        <v>26840575</v>
      </c>
    </row>
    <row r="459" spans="2:9">
      <c r="C459" t="s">
        <v>18</v>
      </c>
      <c r="D459" s="2"/>
      <c r="E459" s="2">
        <v>3</v>
      </c>
      <c r="F459" s="1"/>
      <c r="G459" s="1">
        <v>2587500</v>
      </c>
      <c r="H459" s="2">
        <v>3</v>
      </c>
      <c r="I459" s="1">
        <v>2587500</v>
      </c>
    </row>
    <row r="460" spans="2:9">
      <c r="C460" t="s">
        <v>19</v>
      </c>
      <c r="D460" s="2">
        <v>6</v>
      </c>
      <c r="E460" s="2">
        <v>6</v>
      </c>
      <c r="F460" s="1">
        <v>4715000</v>
      </c>
      <c r="G460" s="1">
        <v>5101000</v>
      </c>
      <c r="H460" s="2">
        <v>12</v>
      </c>
      <c r="I460" s="1">
        <v>9816000</v>
      </c>
    </row>
    <row r="461" spans="2:9">
      <c r="C461" t="s">
        <v>20</v>
      </c>
      <c r="D461" s="2">
        <v>4</v>
      </c>
      <c r="E461" s="2">
        <v>3</v>
      </c>
      <c r="F461" s="1">
        <v>2782500</v>
      </c>
      <c r="G461" s="1">
        <v>2141700</v>
      </c>
      <c r="H461" s="2">
        <v>7</v>
      </c>
      <c r="I461" s="1">
        <v>4924200</v>
      </c>
    </row>
    <row r="462" spans="2:9">
      <c r="C462" t="s">
        <v>21</v>
      </c>
      <c r="D462" s="2">
        <v>15</v>
      </c>
      <c r="E462" s="2">
        <v>4</v>
      </c>
      <c r="F462" s="1">
        <v>13954940</v>
      </c>
      <c r="G462" s="1">
        <v>3051000</v>
      </c>
      <c r="H462" s="2">
        <v>19</v>
      </c>
      <c r="I462" s="1">
        <v>17005940</v>
      </c>
    </row>
    <row r="463" spans="2:9">
      <c r="C463" t="s">
        <v>22</v>
      </c>
      <c r="D463" s="2">
        <v>13</v>
      </c>
      <c r="E463" s="2">
        <v>13</v>
      </c>
      <c r="F463" s="1">
        <v>9175500</v>
      </c>
      <c r="G463" s="1">
        <v>12772956</v>
      </c>
      <c r="H463" s="2">
        <v>26</v>
      </c>
      <c r="I463" s="1">
        <v>21948456</v>
      </c>
    </row>
    <row r="464" spans="2:9">
      <c r="B464" t="s">
        <v>29</v>
      </c>
      <c r="D464" s="2">
        <v>71</v>
      </c>
      <c r="E464" s="2">
        <v>71</v>
      </c>
      <c r="F464" s="1">
        <v>69865936</v>
      </c>
      <c r="G464" s="1">
        <v>69865936</v>
      </c>
      <c r="H464" s="2">
        <v>142</v>
      </c>
      <c r="I464" s="1">
        <v>139731872</v>
      </c>
    </row>
    <row r="465" spans="2:9">
      <c r="C465" t="s">
        <v>14</v>
      </c>
      <c r="D465" s="2">
        <v>2</v>
      </c>
      <c r="E465" s="2">
        <v>2</v>
      </c>
      <c r="F465" s="1">
        <v>1290000</v>
      </c>
      <c r="G465" s="1">
        <v>869500</v>
      </c>
      <c r="H465" s="2">
        <v>4</v>
      </c>
      <c r="I465" s="1">
        <v>2159500</v>
      </c>
    </row>
    <row r="466" spans="2:9">
      <c r="C466" t="s">
        <v>15</v>
      </c>
      <c r="D466" s="2">
        <v>3</v>
      </c>
      <c r="E466" s="2">
        <v>1</v>
      </c>
      <c r="F466" s="1">
        <v>1060500</v>
      </c>
      <c r="G466" s="1">
        <v>424000</v>
      </c>
      <c r="H466" s="2">
        <v>4</v>
      </c>
      <c r="I466" s="1">
        <v>1484500</v>
      </c>
    </row>
    <row r="467" spans="2:9">
      <c r="C467" t="s">
        <v>16</v>
      </c>
      <c r="D467" s="2">
        <v>4</v>
      </c>
      <c r="E467" s="2">
        <v>8</v>
      </c>
      <c r="F467" s="1">
        <v>1661500</v>
      </c>
      <c r="G467" s="1">
        <v>2739000</v>
      </c>
      <c r="H467" s="2">
        <v>12</v>
      </c>
      <c r="I467" s="1">
        <v>4400500</v>
      </c>
    </row>
    <row r="468" spans="2:9">
      <c r="C468" t="s">
        <v>17</v>
      </c>
      <c r="D468" s="2">
        <v>3</v>
      </c>
      <c r="E468" s="2">
        <v>11</v>
      </c>
      <c r="F468" s="1">
        <v>1030000</v>
      </c>
      <c r="G468" s="1">
        <v>3334000</v>
      </c>
      <c r="H468" s="2">
        <v>14</v>
      </c>
      <c r="I468" s="1">
        <v>4364000</v>
      </c>
    </row>
    <row r="469" spans="2:9">
      <c r="C469" t="s">
        <v>18</v>
      </c>
      <c r="D469" s="2">
        <v>7</v>
      </c>
      <c r="E469" s="2">
        <v>7</v>
      </c>
      <c r="F469" s="1">
        <v>2480000</v>
      </c>
      <c r="G469" s="1">
        <v>3262698</v>
      </c>
      <c r="H469" s="2">
        <v>14</v>
      </c>
      <c r="I469" s="1">
        <v>5742698</v>
      </c>
    </row>
    <row r="470" spans="2:9">
      <c r="C470" t="s">
        <v>19</v>
      </c>
      <c r="D470" s="2">
        <v>4</v>
      </c>
      <c r="E470" s="2"/>
      <c r="F470" s="1">
        <v>1834000</v>
      </c>
      <c r="G470" s="1"/>
      <c r="H470" s="2">
        <v>4</v>
      </c>
      <c r="I470" s="1">
        <v>1834000</v>
      </c>
    </row>
    <row r="471" spans="2:9">
      <c r="C471" t="s">
        <v>20</v>
      </c>
      <c r="D471" s="2">
        <v>3</v>
      </c>
      <c r="E471" s="2">
        <v>3</v>
      </c>
      <c r="F471" s="1">
        <v>847000</v>
      </c>
      <c r="G471" s="1">
        <v>1345000</v>
      </c>
      <c r="H471" s="2">
        <v>6</v>
      </c>
      <c r="I471" s="1">
        <v>2192000</v>
      </c>
    </row>
    <row r="472" spans="2:9">
      <c r="C472" t="s">
        <v>21</v>
      </c>
      <c r="D472" s="2">
        <v>8</v>
      </c>
      <c r="E472" s="2">
        <v>11</v>
      </c>
      <c r="F472" s="1">
        <v>3817645</v>
      </c>
      <c r="G472" s="1">
        <v>5398745</v>
      </c>
      <c r="H472" s="2">
        <v>19</v>
      </c>
      <c r="I472" s="1">
        <v>9216390</v>
      </c>
    </row>
    <row r="473" spans="2:9">
      <c r="C473" t="s">
        <v>22</v>
      </c>
      <c r="D473" s="2">
        <v>71</v>
      </c>
      <c r="E473" s="2">
        <v>62</v>
      </c>
      <c r="F473" s="1">
        <v>27428211</v>
      </c>
      <c r="G473" s="1">
        <v>24075913</v>
      </c>
      <c r="H473" s="2">
        <v>133</v>
      </c>
      <c r="I473" s="1">
        <v>51504124</v>
      </c>
    </row>
    <row r="474" spans="2:9">
      <c r="B474" t="s">
        <v>31</v>
      </c>
      <c r="D474" s="2">
        <v>105</v>
      </c>
      <c r="E474" s="2">
        <v>105</v>
      </c>
      <c r="F474" s="1">
        <v>41448856</v>
      </c>
      <c r="G474" s="1">
        <v>41448856</v>
      </c>
      <c r="H474" s="2">
        <v>210</v>
      </c>
      <c r="I474" s="1">
        <v>82897712</v>
      </c>
    </row>
    <row r="475" spans="2:9">
      <c r="C475" t="s">
        <v>14</v>
      </c>
      <c r="D475" s="2">
        <v>2</v>
      </c>
      <c r="E475" s="2">
        <v>1</v>
      </c>
      <c r="F475" s="1">
        <v>850000</v>
      </c>
      <c r="G475" s="1">
        <v>385000</v>
      </c>
      <c r="H475" s="2">
        <v>3</v>
      </c>
      <c r="I475" s="1">
        <v>1235000</v>
      </c>
    </row>
    <row r="476" spans="2:9">
      <c r="C476" t="s">
        <v>15</v>
      </c>
      <c r="D476" s="2">
        <v>1</v>
      </c>
      <c r="E476" s="2">
        <v>1</v>
      </c>
      <c r="F476" s="1">
        <v>175000</v>
      </c>
      <c r="G476" s="1">
        <v>310000</v>
      </c>
      <c r="H476" s="2">
        <v>2</v>
      </c>
      <c r="I476" s="1">
        <v>485000</v>
      </c>
    </row>
    <row r="477" spans="2:9">
      <c r="C477" t="s">
        <v>16</v>
      </c>
      <c r="D477" s="2">
        <v>2</v>
      </c>
      <c r="E477" s="2">
        <v>1</v>
      </c>
      <c r="F477" s="1">
        <v>1015000</v>
      </c>
      <c r="G477" s="1">
        <v>210000</v>
      </c>
      <c r="H477" s="2">
        <v>3</v>
      </c>
      <c r="I477" s="1">
        <v>1225000</v>
      </c>
    </row>
    <row r="478" spans="2:9">
      <c r="C478" t="s">
        <v>17</v>
      </c>
      <c r="D478" s="2">
        <v>1</v>
      </c>
      <c r="E478" s="2"/>
      <c r="F478" s="1">
        <v>480000</v>
      </c>
      <c r="G478" s="1"/>
      <c r="H478" s="2">
        <v>1</v>
      </c>
      <c r="I478" s="1">
        <v>480000</v>
      </c>
    </row>
    <row r="479" spans="2:9">
      <c r="C479" t="s">
        <v>18</v>
      </c>
      <c r="D479" s="2">
        <v>1</v>
      </c>
      <c r="E479" s="2">
        <v>1</v>
      </c>
      <c r="F479" s="1">
        <v>217450</v>
      </c>
      <c r="G479" s="1">
        <v>540000</v>
      </c>
      <c r="H479" s="2">
        <v>2</v>
      </c>
      <c r="I479" s="1">
        <v>757450</v>
      </c>
    </row>
    <row r="480" spans="2:9">
      <c r="C480" t="s">
        <v>19</v>
      </c>
      <c r="D480" s="2"/>
      <c r="E480" s="2"/>
      <c r="F480" s="1"/>
      <c r="G480" s="1"/>
      <c r="H480" s="2"/>
      <c r="I480" s="1"/>
    </row>
    <row r="481" spans="2:9">
      <c r="C481" t="s">
        <v>20</v>
      </c>
      <c r="D481" s="2"/>
      <c r="E481" s="2">
        <v>1</v>
      </c>
      <c r="F481" s="1"/>
      <c r="G481" s="1">
        <v>290000</v>
      </c>
      <c r="H481" s="2">
        <v>1</v>
      </c>
      <c r="I481" s="1">
        <v>290000</v>
      </c>
    </row>
    <row r="482" spans="2:9">
      <c r="C482" t="s">
        <v>21</v>
      </c>
      <c r="D482" s="2">
        <v>3</v>
      </c>
      <c r="E482" s="2">
        <v>3</v>
      </c>
      <c r="F482" s="1">
        <v>1415000</v>
      </c>
      <c r="G482" s="1">
        <v>1035000</v>
      </c>
      <c r="H482" s="2">
        <v>6</v>
      </c>
      <c r="I482" s="1">
        <v>2450000</v>
      </c>
    </row>
    <row r="483" spans="2:9">
      <c r="C483" t="s">
        <v>22</v>
      </c>
      <c r="D483" s="2">
        <v>11</v>
      </c>
      <c r="E483" s="2">
        <v>13</v>
      </c>
      <c r="F483" s="1">
        <v>3607350</v>
      </c>
      <c r="G483" s="1">
        <v>4989800</v>
      </c>
      <c r="H483" s="2">
        <v>24</v>
      </c>
      <c r="I483" s="1">
        <v>8597150</v>
      </c>
    </row>
    <row r="484" spans="2:9">
      <c r="B484" t="s">
        <v>33</v>
      </c>
      <c r="D484" s="2">
        <v>21</v>
      </c>
      <c r="E484" s="2">
        <v>21</v>
      </c>
      <c r="F484" s="1">
        <v>7759800</v>
      </c>
      <c r="G484" s="1">
        <v>7759800</v>
      </c>
      <c r="H484" s="2">
        <v>42</v>
      </c>
      <c r="I484" s="1">
        <v>15519600</v>
      </c>
    </row>
    <row r="485" spans="2:9">
      <c r="C485" t="s">
        <v>14</v>
      </c>
      <c r="D485" s="2">
        <v>2</v>
      </c>
      <c r="E485" s="2">
        <v>4</v>
      </c>
      <c r="F485" s="1">
        <v>401500</v>
      </c>
      <c r="G485" s="1">
        <v>1245500</v>
      </c>
      <c r="H485" s="2">
        <v>6</v>
      </c>
      <c r="I485" s="1">
        <v>1647000</v>
      </c>
    </row>
    <row r="486" spans="2:9">
      <c r="C486" t="s">
        <v>15</v>
      </c>
      <c r="D486" s="2">
        <v>4</v>
      </c>
      <c r="E486" s="2">
        <v>6</v>
      </c>
      <c r="F486" s="1">
        <v>742200</v>
      </c>
      <c r="G486" s="1">
        <v>2272900</v>
      </c>
      <c r="H486" s="2">
        <v>10</v>
      </c>
      <c r="I486" s="1">
        <v>3015100</v>
      </c>
    </row>
    <row r="487" spans="2:9">
      <c r="C487" t="s">
        <v>16</v>
      </c>
      <c r="D487" s="2">
        <v>9</v>
      </c>
      <c r="E487" s="2">
        <v>9</v>
      </c>
      <c r="F487" s="1">
        <v>2349600</v>
      </c>
      <c r="G487" s="1">
        <v>2602500</v>
      </c>
      <c r="H487" s="2">
        <v>18</v>
      </c>
      <c r="I487" s="1">
        <v>4952100</v>
      </c>
    </row>
    <row r="488" spans="2:9">
      <c r="C488" t="s">
        <v>17</v>
      </c>
      <c r="D488" s="2">
        <v>2</v>
      </c>
      <c r="E488" s="2">
        <v>3</v>
      </c>
      <c r="F488" s="1">
        <v>578000</v>
      </c>
      <c r="G488" s="1">
        <v>831000</v>
      </c>
      <c r="H488" s="2">
        <v>5</v>
      </c>
      <c r="I488" s="1">
        <v>1409000</v>
      </c>
    </row>
    <row r="489" spans="2:9">
      <c r="C489" t="s">
        <v>18</v>
      </c>
      <c r="D489" s="2">
        <v>9</v>
      </c>
      <c r="E489" s="2">
        <v>2</v>
      </c>
      <c r="F489" s="1">
        <v>2793500</v>
      </c>
      <c r="G489" s="1">
        <v>917500</v>
      </c>
      <c r="H489" s="2">
        <v>11</v>
      </c>
      <c r="I489" s="1">
        <v>3711000</v>
      </c>
    </row>
    <row r="490" spans="2:9">
      <c r="C490" t="s">
        <v>19</v>
      </c>
      <c r="D490" s="2">
        <v>3</v>
      </c>
      <c r="E490" s="2">
        <v>1</v>
      </c>
      <c r="F490" s="1">
        <v>931974</v>
      </c>
      <c r="G490" s="1">
        <v>510000</v>
      </c>
      <c r="H490" s="2">
        <v>4</v>
      </c>
      <c r="I490" s="1">
        <v>1441974</v>
      </c>
    </row>
    <row r="491" spans="2:9">
      <c r="C491" t="s">
        <v>20</v>
      </c>
      <c r="D491" s="2">
        <v>6</v>
      </c>
      <c r="E491" s="2">
        <v>2</v>
      </c>
      <c r="F491" s="1">
        <v>2029900</v>
      </c>
      <c r="G491" s="1">
        <v>448500</v>
      </c>
      <c r="H491" s="2">
        <v>8</v>
      </c>
      <c r="I491" s="1">
        <v>2478400</v>
      </c>
    </row>
    <row r="492" spans="2:9">
      <c r="C492" t="s">
        <v>21</v>
      </c>
      <c r="D492" s="2">
        <v>3</v>
      </c>
      <c r="E492" s="2">
        <v>3</v>
      </c>
      <c r="F492" s="1">
        <v>1083900</v>
      </c>
      <c r="G492" s="1">
        <v>704900</v>
      </c>
      <c r="H492" s="2">
        <v>6</v>
      </c>
      <c r="I492" s="1">
        <v>1788800</v>
      </c>
    </row>
    <row r="493" spans="2:9">
      <c r="C493" t="s">
        <v>22</v>
      </c>
      <c r="D493" s="2">
        <v>46</v>
      </c>
      <c r="E493" s="2">
        <v>54</v>
      </c>
      <c r="F493" s="1">
        <v>13777350</v>
      </c>
      <c r="G493" s="1">
        <v>15155124</v>
      </c>
      <c r="H493" s="2">
        <v>100</v>
      </c>
      <c r="I493" s="1">
        <v>28932474</v>
      </c>
    </row>
    <row r="494" spans="2:9">
      <c r="B494" t="s">
        <v>35</v>
      </c>
      <c r="D494" s="2">
        <v>84</v>
      </c>
      <c r="E494" s="2">
        <v>84</v>
      </c>
      <c r="F494" s="1">
        <v>24687924</v>
      </c>
      <c r="G494" s="1">
        <v>24687924</v>
      </c>
      <c r="H494" s="2">
        <v>168</v>
      </c>
      <c r="I494" s="1">
        <v>49375848</v>
      </c>
    </row>
    <row r="495" spans="2:9">
      <c r="C495" t="s">
        <v>14</v>
      </c>
      <c r="D495" s="2">
        <v>3</v>
      </c>
      <c r="E495" s="2">
        <v>2</v>
      </c>
      <c r="F495" s="1">
        <v>1302500</v>
      </c>
      <c r="G495" s="1">
        <v>770000</v>
      </c>
      <c r="H495" s="2">
        <v>5</v>
      </c>
      <c r="I495" s="1">
        <v>2072500</v>
      </c>
    </row>
    <row r="496" spans="2:9">
      <c r="C496" t="s">
        <v>15</v>
      </c>
      <c r="D496" s="2">
        <v>1</v>
      </c>
      <c r="E496" s="2">
        <v>2</v>
      </c>
      <c r="F496" s="1">
        <v>420000</v>
      </c>
      <c r="G496" s="1">
        <v>917500</v>
      </c>
      <c r="H496" s="2">
        <v>3</v>
      </c>
      <c r="I496" s="1">
        <v>1337500</v>
      </c>
    </row>
    <row r="497" spans="2:9">
      <c r="C497" t="s">
        <v>16</v>
      </c>
      <c r="D497" s="2">
        <v>4</v>
      </c>
      <c r="E497" s="2">
        <v>4</v>
      </c>
      <c r="F497" s="1">
        <v>1718250</v>
      </c>
      <c r="G497" s="1">
        <v>1852000</v>
      </c>
      <c r="H497" s="2">
        <v>8</v>
      </c>
      <c r="I497" s="1">
        <v>3570250</v>
      </c>
    </row>
    <row r="498" spans="2:9">
      <c r="C498" t="s">
        <v>17</v>
      </c>
      <c r="D498" s="2">
        <v>6</v>
      </c>
      <c r="E498" s="2">
        <v>2</v>
      </c>
      <c r="F498" s="1">
        <v>2391052</v>
      </c>
      <c r="G498" s="1">
        <v>717500</v>
      </c>
      <c r="H498" s="2">
        <v>8</v>
      </c>
      <c r="I498" s="1">
        <v>3108552</v>
      </c>
    </row>
    <row r="499" spans="2:9">
      <c r="C499" t="s">
        <v>18</v>
      </c>
      <c r="D499" s="2">
        <v>4</v>
      </c>
      <c r="E499" s="2">
        <v>3</v>
      </c>
      <c r="F499" s="1">
        <v>1621000</v>
      </c>
      <c r="G499" s="1">
        <v>1357000</v>
      </c>
      <c r="H499" s="2">
        <v>7</v>
      </c>
      <c r="I499" s="1">
        <v>2978000</v>
      </c>
    </row>
    <row r="500" spans="2:9">
      <c r="C500" t="s">
        <v>19</v>
      </c>
      <c r="D500" s="2">
        <v>3</v>
      </c>
      <c r="E500" s="2">
        <v>3</v>
      </c>
      <c r="F500" s="1">
        <v>1609000</v>
      </c>
      <c r="G500" s="1">
        <v>1314500</v>
      </c>
      <c r="H500" s="2">
        <v>6</v>
      </c>
      <c r="I500" s="1">
        <v>2923500</v>
      </c>
    </row>
    <row r="501" spans="2:9">
      <c r="C501" t="s">
        <v>20</v>
      </c>
      <c r="D501" s="2">
        <v>4</v>
      </c>
      <c r="E501" s="2">
        <v>8</v>
      </c>
      <c r="F501" s="1">
        <v>2046000</v>
      </c>
      <c r="G501" s="1">
        <v>3823500</v>
      </c>
      <c r="H501" s="2">
        <v>12</v>
      </c>
      <c r="I501" s="1">
        <v>5869500</v>
      </c>
    </row>
    <row r="502" spans="2:9">
      <c r="C502" t="s">
        <v>21</v>
      </c>
      <c r="D502" s="2">
        <v>4</v>
      </c>
      <c r="E502" s="2">
        <v>6</v>
      </c>
      <c r="F502" s="1">
        <v>1862500</v>
      </c>
      <c r="G502" s="1">
        <v>2088057</v>
      </c>
      <c r="H502" s="2">
        <v>10</v>
      </c>
      <c r="I502" s="1">
        <v>3950557</v>
      </c>
    </row>
    <row r="503" spans="2:9">
      <c r="C503" t="s">
        <v>22</v>
      </c>
      <c r="D503" s="2">
        <v>19</v>
      </c>
      <c r="E503" s="2">
        <v>18</v>
      </c>
      <c r="F503" s="1">
        <v>7629500</v>
      </c>
      <c r="G503" s="1">
        <v>7759745</v>
      </c>
      <c r="H503" s="2">
        <v>37</v>
      </c>
      <c r="I503" s="1">
        <v>15389245</v>
      </c>
    </row>
    <row r="504" spans="2:9">
      <c r="B504" t="s">
        <v>37</v>
      </c>
      <c r="D504" s="2">
        <v>48</v>
      </c>
      <c r="E504" s="2">
        <v>48</v>
      </c>
      <c r="F504" s="1">
        <v>20599802</v>
      </c>
      <c r="G504" s="1">
        <v>20599802</v>
      </c>
      <c r="H504" s="2">
        <v>96</v>
      </c>
      <c r="I504" s="1">
        <v>41199604</v>
      </c>
    </row>
    <row r="505" spans="2:9">
      <c r="C505" t="s">
        <v>14</v>
      </c>
      <c r="D505" s="2">
        <v>3</v>
      </c>
      <c r="E505" s="2">
        <v>5</v>
      </c>
      <c r="F505" s="1">
        <v>761499</v>
      </c>
      <c r="G505" s="1">
        <v>1537900</v>
      </c>
      <c r="H505" s="2">
        <v>8</v>
      </c>
      <c r="I505" s="1">
        <v>2299399</v>
      </c>
    </row>
    <row r="506" spans="2:9">
      <c r="C506" t="s">
        <v>15</v>
      </c>
      <c r="D506" s="2">
        <v>6</v>
      </c>
      <c r="E506" s="2">
        <v>5</v>
      </c>
      <c r="F506" s="1">
        <v>1558900</v>
      </c>
      <c r="G506" s="1">
        <v>1251900</v>
      </c>
      <c r="H506" s="2">
        <v>11</v>
      </c>
      <c r="I506" s="1">
        <v>2810800</v>
      </c>
    </row>
    <row r="507" spans="2:9">
      <c r="C507" t="s">
        <v>16</v>
      </c>
      <c r="D507" s="2">
        <v>6</v>
      </c>
      <c r="E507" s="2">
        <v>13</v>
      </c>
      <c r="F507" s="1">
        <v>1405500</v>
      </c>
      <c r="G507" s="1">
        <v>3776248</v>
      </c>
      <c r="H507" s="2">
        <v>19</v>
      </c>
      <c r="I507" s="1">
        <v>5181748</v>
      </c>
    </row>
    <row r="508" spans="2:9">
      <c r="C508" t="s">
        <v>17</v>
      </c>
      <c r="D508" s="2">
        <v>3</v>
      </c>
      <c r="E508" s="2">
        <v>7</v>
      </c>
      <c r="F508" s="1">
        <v>767000</v>
      </c>
      <c r="G508" s="1">
        <v>2223000</v>
      </c>
      <c r="H508" s="2">
        <v>10</v>
      </c>
      <c r="I508" s="1">
        <v>2990000</v>
      </c>
    </row>
    <row r="509" spans="2:9">
      <c r="C509" t="s">
        <v>18</v>
      </c>
      <c r="D509" s="2">
        <v>10</v>
      </c>
      <c r="E509" s="2">
        <v>8</v>
      </c>
      <c r="F509" s="1">
        <v>2677548</v>
      </c>
      <c r="G509" s="1">
        <v>2483000</v>
      </c>
      <c r="H509" s="2">
        <v>18</v>
      </c>
      <c r="I509" s="1">
        <v>5160548</v>
      </c>
    </row>
    <row r="510" spans="2:9">
      <c r="C510" t="s">
        <v>19</v>
      </c>
      <c r="D510" s="2">
        <v>1</v>
      </c>
      <c r="E510" s="2">
        <v>2</v>
      </c>
      <c r="F510" s="1">
        <v>430000</v>
      </c>
      <c r="G510" s="1">
        <v>775000</v>
      </c>
      <c r="H510" s="2">
        <v>3</v>
      </c>
      <c r="I510" s="1">
        <v>1205000</v>
      </c>
    </row>
    <row r="511" spans="2:9">
      <c r="C511" t="s">
        <v>20</v>
      </c>
      <c r="D511" s="2">
        <v>7</v>
      </c>
      <c r="E511" s="2">
        <v>4</v>
      </c>
      <c r="F511" s="1">
        <v>2506800</v>
      </c>
      <c r="G511" s="1">
        <v>1188000</v>
      </c>
      <c r="H511" s="2">
        <v>11</v>
      </c>
      <c r="I511" s="1">
        <v>3694800</v>
      </c>
    </row>
    <row r="512" spans="2:9">
      <c r="C512" t="s">
        <v>21</v>
      </c>
      <c r="D512" s="2">
        <v>4</v>
      </c>
      <c r="E512" s="2">
        <v>6</v>
      </c>
      <c r="F512" s="1">
        <v>1185000</v>
      </c>
      <c r="G512" s="1">
        <v>1580500</v>
      </c>
      <c r="H512" s="2">
        <v>10</v>
      </c>
      <c r="I512" s="1">
        <v>2765500</v>
      </c>
    </row>
    <row r="513" spans="2:9">
      <c r="C513" t="s">
        <v>22</v>
      </c>
      <c r="D513" s="2">
        <v>85</v>
      </c>
      <c r="E513" s="2">
        <v>75</v>
      </c>
      <c r="F513" s="1">
        <v>22662046</v>
      </c>
      <c r="G513" s="1">
        <v>19138745</v>
      </c>
      <c r="H513" s="2">
        <v>160</v>
      </c>
      <c r="I513" s="1">
        <v>41800791</v>
      </c>
    </row>
    <row r="514" spans="2:9">
      <c r="B514" t="s">
        <v>39</v>
      </c>
      <c r="D514" s="2">
        <v>125</v>
      </c>
      <c r="E514" s="2">
        <v>125</v>
      </c>
      <c r="F514" s="1">
        <v>33954293</v>
      </c>
      <c r="G514" s="1">
        <v>33954293</v>
      </c>
      <c r="H514" s="2">
        <v>250</v>
      </c>
      <c r="I514" s="1">
        <v>67908586</v>
      </c>
    </row>
    <row r="515" spans="2:9">
      <c r="C515" t="s">
        <v>14</v>
      </c>
      <c r="D515" s="2">
        <v>1</v>
      </c>
      <c r="E515" s="2"/>
      <c r="F515" s="1">
        <v>885000</v>
      </c>
      <c r="G515" s="1"/>
      <c r="H515" s="2">
        <v>1</v>
      </c>
      <c r="I515" s="1">
        <v>885000</v>
      </c>
    </row>
    <row r="516" spans="2:9">
      <c r="C516" t="s">
        <v>15</v>
      </c>
      <c r="D516" s="2">
        <v>1</v>
      </c>
      <c r="E516" s="2">
        <v>1</v>
      </c>
      <c r="F516" s="1">
        <v>545000</v>
      </c>
      <c r="G516" s="1">
        <v>250000</v>
      </c>
      <c r="H516" s="2">
        <v>2</v>
      </c>
      <c r="I516" s="1">
        <v>795000</v>
      </c>
    </row>
    <row r="517" spans="2:9">
      <c r="C517" t="s">
        <v>16</v>
      </c>
      <c r="D517" s="2">
        <v>4</v>
      </c>
      <c r="E517" s="2">
        <v>2</v>
      </c>
      <c r="F517" s="1">
        <v>2329000</v>
      </c>
      <c r="G517" s="1">
        <v>1202500</v>
      </c>
      <c r="H517" s="2">
        <v>6</v>
      </c>
      <c r="I517" s="1">
        <v>3531500</v>
      </c>
    </row>
    <row r="518" spans="2:9">
      <c r="C518" t="s">
        <v>17</v>
      </c>
      <c r="D518" s="2">
        <v>1</v>
      </c>
      <c r="E518" s="2"/>
      <c r="F518" s="1">
        <v>245000</v>
      </c>
      <c r="G518" s="1"/>
      <c r="H518" s="2">
        <v>1</v>
      </c>
      <c r="I518" s="1">
        <v>245000</v>
      </c>
    </row>
    <row r="519" spans="2:9">
      <c r="C519" t="s">
        <v>18</v>
      </c>
      <c r="D519" s="2">
        <v>3</v>
      </c>
      <c r="E519" s="2"/>
      <c r="F519" s="1">
        <v>1997500</v>
      </c>
      <c r="G519" s="1"/>
      <c r="H519" s="2">
        <v>3</v>
      </c>
      <c r="I519" s="1">
        <v>1997500</v>
      </c>
    </row>
    <row r="520" spans="2:9">
      <c r="C520" t="s">
        <v>19</v>
      </c>
      <c r="D520" s="2">
        <v>1</v>
      </c>
      <c r="E520" s="2">
        <v>6</v>
      </c>
      <c r="F520" s="1">
        <v>605000</v>
      </c>
      <c r="G520" s="1">
        <v>3464000</v>
      </c>
      <c r="H520" s="2">
        <v>7</v>
      </c>
      <c r="I520" s="1">
        <v>4069000</v>
      </c>
    </row>
    <row r="521" spans="2:9">
      <c r="C521" t="s">
        <v>20</v>
      </c>
      <c r="D521" s="2"/>
      <c r="E521" s="2">
        <v>1</v>
      </c>
      <c r="F521" s="1"/>
      <c r="G521" s="1">
        <v>495000</v>
      </c>
      <c r="H521" s="2">
        <v>1</v>
      </c>
      <c r="I521" s="1">
        <v>495000</v>
      </c>
    </row>
    <row r="522" spans="2:9">
      <c r="C522" t="s">
        <v>21</v>
      </c>
      <c r="D522" s="2">
        <v>1</v>
      </c>
      <c r="E522" s="2">
        <v>3</v>
      </c>
      <c r="F522" s="1">
        <v>2350000</v>
      </c>
      <c r="G522" s="1">
        <v>3715000</v>
      </c>
      <c r="H522" s="2">
        <v>4</v>
      </c>
      <c r="I522" s="1">
        <v>6065000</v>
      </c>
    </row>
    <row r="523" spans="2:9">
      <c r="C523" t="s">
        <v>22</v>
      </c>
      <c r="D523" s="2">
        <v>10</v>
      </c>
      <c r="E523" s="2">
        <v>9</v>
      </c>
      <c r="F523" s="1">
        <v>11190235</v>
      </c>
      <c r="G523" s="1">
        <v>11020235</v>
      </c>
      <c r="H523" s="2">
        <v>19</v>
      </c>
      <c r="I523" s="1">
        <v>22210470</v>
      </c>
    </row>
    <row r="524" spans="2:9">
      <c r="B524" t="s">
        <v>41</v>
      </c>
      <c r="D524" s="2">
        <v>22</v>
      </c>
      <c r="E524" s="2">
        <v>22</v>
      </c>
      <c r="F524" s="1">
        <v>20146735</v>
      </c>
      <c r="G524" s="1">
        <v>20146735</v>
      </c>
      <c r="H524" s="2">
        <v>44</v>
      </c>
      <c r="I524" s="1">
        <v>40293470</v>
      </c>
    </row>
    <row r="525" spans="2:9">
      <c r="C525" t="s">
        <v>14</v>
      </c>
      <c r="D525" s="2">
        <v>12</v>
      </c>
      <c r="E525" s="2">
        <v>7</v>
      </c>
      <c r="F525" s="1">
        <v>4788900</v>
      </c>
      <c r="G525" s="1">
        <v>2626900</v>
      </c>
      <c r="H525" s="2">
        <v>19</v>
      </c>
      <c r="I525" s="1">
        <v>7415800</v>
      </c>
    </row>
    <row r="526" spans="2:9">
      <c r="C526" t="s">
        <v>15</v>
      </c>
      <c r="D526" s="2">
        <v>4</v>
      </c>
      <c r="E526" s="2"/>
      <c r="F526" s="1">
        <v>1736425</v>
      </c>
      <c r="G526" s="1"/>
      <c r="H526" s="2">
        <v>4</v>
      </c>
      <c r="I526" s="1">
        <v>1736425</v>
      </c>
    </row>
    <row r="527" spans="2:9">
      <c r="C527" t="s">
        <v>16</v>
      </c>
      <c r="D527" s="2">
        <v>17</v>
      </c>
      <c r="E527" s="2">
        <v>11</v>
      </c>
      <c r="F527" s="1">
        <v>7365703</v>
      </c>
      <c r="G527" s="1">
        <v>4596500</v>
      </c>
      <c r="H527" s="2">
        <v>28</v>
      </c>
      <c r="I527" s="1">
        <v>11962203</v>
      </c>
    </row>
    <row r="528" spans="2:9">
      <c r="C528" t="s">
        <v>17</v>
      </c>
      <c r="D528" s="2">
        <v>2</v>
      </c>
      <c r="E528" s="2">
        <v>3</v>
      </c>
      <c r="F528" s="1">
        <v>819000</v>
      </c>
      <c r="G528" s="1">
        <v>1655000</v>
      </c>
      <c r="H528" s="2">
        <v>5</v>
      </c>
      <c r="I528" s="1">
        <v>2474000</v>
      </c>
    </row>
    <row r="529" spans="2:9">
      <c r="C529" t="s">
        <v>18</v>
      </c>
      <c r="D529" s="2">
        <v>12</v>
      </c>
      <c r="E529" s="2">
        <v>11</v>
      </c>
      <c r="F529" s="1">
        <v>5929080</v>
      </c>
      <c r="G529" s="1">
        <v>5148000</v>
      </c>
      <c r="H529" s="2">
        <v>23</v>
      </c>
      <c r="I529" s="1">
        <v>11077080</v>
      </c>
    </row>
    <row r="530" spans="2:9">
      <c r="C530" t="s">
        <v>19</v>
      </c>
      <c r="D530" s="2">
        <v>5</v>
      </c>
      <c r="E530" s="2">
        <v>4</v>
      </c>
      <c r="F530" s="1">
        <v>1956635</v>
      </c>
      <c r="G530" s="1">
        <v>1591500</v>
      </c>
      <c r="H530" s="2">
        <v>9</v>
      </c>
      <c r="I530" s="1">
        <v>3548135</v>
      </c>
    </row>
    <row r="531" spans="2:9">
      <c r="C531" t="s">
        <v>20</v>
      </c>
      <c r="D531" s="2">
        <v>5</v>
      </c>
      <c r="E531" s="2">
        <v>3</v>
      </c>
      <c r="F531" s="1">
        <v>2065750</v>
      </c>
      <c r="G531" s="1">
        <v>1444900</v>
      </c>
      <c r="H531" s="2">
        <v>8</v>
      </c>
      <c r="I531" s="1">
        <v>3510650</v>
      </c>
    </row>
    <row r="532" spans="2:9">
      <c r="C532" t="s">
        <v>21</v>
      </c>
      <c r="D532" s="2">
        <v>25</v>
      </c>
      <c r="E532" s="2">
        <v>30</v>
      </c>
      <c r="F532" s="1">
        <v>11464650</v>
      </c>
      <c r="G532" s="1">
        <v>13465700</v>
      </c>
      <c r="H532" s="2">
        <v>55</v>
      </c>
      <c r="I532" s="1">
        <v>24930350</v>
      </c>
    </row>
    <row r="533" spans="2:9">
      <c r="C533" t="s">
        <v>22</v>
      </c>
      <c r="D533" s="2">
        <v>83</v>
      </c>
      <c r="E533" s="2">
        <v>96</v>
      </c>
      <c r="F533" s="1">
        <v>34971571</v>
      </c>
      <c r="G533" s="1">
        <v>40569214</v>
      </c>
      <c r="H533" s="2">
        <v>179</v>
      </c>
      <c r="I533" s="1">
        <v>75540785</v>
      </c>
    </row>
    <row r="534" spans="2:9">
      <c r="B534" t="s">
        <v>43</v>
      </c>
      <c r="D534" s="2">
        <v>165</v>
      </c>
      <c r="E534" s="2">
        <v>165</v>
      </c>
      <c r="F534" s="1">
        <v>71097714</v>
      </c>
      <c r="G534" s="1">
        <v>71097714</v>
      </c>
      <c r="H534" s="2">
        <v>330</v>
      </c>
      <c r="I534" s="1">
        <v>142195428</v>
      </c>
    </row>
    <row r="535" spans="2:9">
      <c r="C535" t="s">
        <v>14</v>
      </c>
      <c r="D535" s="2">
        <v>4</v>
      </c>
      <c r="E535" s="2">
        <v>8</v>
      </c>
      <c r="F535" s="1">
        <v>2420000</v>
      </c>
      <c r="G535" s="1">
        <v>4342500</v>
      </c>
      <c r="H535" s="2">
        <v>12</v>
      </c>
      <c r="I535" s="1">
        <v>6762500</v>
      </c>
    </row>
    <row r="536" spans="2:9">
      <c r="C536" t="s">
        <v>15</v>
      </c>
      <c r="D536" s="2">
        <v>2</v>
      </c>
      <c r="E536" s="2">
        <v>2</v>
      </c>
      <c r="F536" s="1">
        <v>680000</v>
      </c>
      <c r="G536" s="1">
        <v>595000</v>
      </c>
      <c r="H536" s="2">
        <v>4</v>
      </c>
      <c r="I536" s="1">
        <v>1275000</v>
      </c>
    </row>
    <row r="537" spans="2:9">
      <c r="C537" t="s">
        <v>16</v>
      </c>
      <c r="D537" s="2">
        <v>10</v>
      </c>
      <c r="E537" s="2">
        <v>4</v>
      </c>
      <c r="F537" s="1">
        <v>4789900</v>
      </c>
      <c r="G537" s="1">
        <v>1935000</v>
      </c>
      <c r="H537" s="2">
        <v>14</v>
      </c>
      <c r="I537" s="1">
        <v>6724900</v>
      </c>
    </row>
    <row r="538" spans="2:9">
      <c r="C538" t="s">
        <v>17</v>
      </c>
      <c r="D538" s="2">
        <v>3</v>
      </c>
      <c r="E538" s="2">
        <v>2</v>
      </c>
      <c r="F538" s="1">
        <v>830150</v>
      </c>
      <c r="G538" s="1">
        <v>772000</v>
      </c>
      <c r="H538" s="2">
        <v>5</v>
      </c>
      <c r="I538" s="1">
        <v>1602150</v>
      </c>
    </row>
    <row r="539" spans="2:9">
      <c r="C539" t="s">
        <v>18</v>
      </c>
      <c r="D539" s="2">
        <v>2</v>
      </c>
      <c r="E539" s="2">
        <v>2</v>
      </c>
      <c r="F539" s="1">
        <v>595000</v>
      </c>
      <c r="G539" s="1">
        <v>630000</v>
      </c>
      <c r="H539" s="2">
        <v>4</v>
      </c>
      <c r="I539" s="1">
        <v>1225000</v>
      </c>
    </row>
    <row r="540" spans="2:9">
      <c r="C540" t="s">
        <v>19</v>
      </c>
      <c r="D540" s="2">
        <v>3</v>
      </c>
      <c r="E540" s="2">
        <v>2</v>
      </c>
      <c r="F540" s="1">
        <v>952500</v>
      </c>
      <c r="G540" s="1">
        <v>810000</v>
      </c>
      <c r="H540" s="2">
        <v>5</v>
      </c>
      <c r="I540" s="1">
        <v>1762500</v>
      </c>
    </row>
    <row r="541" spans="2:9">
      <c r="C541" t="s">
        <v>20</v>
      </c>
      <c r="D541" s="2">
        <v>4</v>
      </c>
      <c r="E541" s="2">
        <v>7</v>
      </c>
      <c r="F541" s="1">
        <v>2447500</v>
      </c>
      <c r="G541" s="1">
        <v>5069500</v>
      </c>
      <c r="H541" s="2">
        <v>11</v>
      </c>
      <c r="I541" s="1">
        <v>7517000</v>
      </c>
    </row>
    <row r="542" spans="2:9">
      <c r="C542" t="s">
        <v>21</v>
      </c>
      <c r="D542" s="2">
        <v>7</v>
      </c>
      <c r="E542" s="2">
        <v>5</v>
      </c>
      <c r="F542" s="1">
        <v>3968500</v>
      </c>
      <c r="G542" s="1">
        <v>2414000</v>
      </c>
      <c r="H542" s="2">
        <v>12</v>
      </c>
      <c r="I542" s="1">
        <v>6382500</v>
      </c>
    </row>
    <row r="543" spans="2:9">
      <c r="C543" t="s">
        <v>22</v>
      </c>
      <c r="D543" s="2">
        <v>55</v>
      </c>
      <c r="E543" s="2">
        <v>58</v>
      </c>
      <c r="F543" s="1">
        <v>28494323</v>
      </c>
      <c r="G543" s="1">
        <v>28609873</v>
      </c>
      <c r="H543" s="2">
        <v>113</v>
      </c>
      <c r="I543" s="1">
        <v>57104196</v>
      </c>
    </row>
    <row r="544" spans="2:9">
      <c r="B544" t="s">
        <v>45</v>
      </c>
      <c r="D544" s="2">
        <v>90</v>
      </c>
      <c r="E544" s="2">
        <v>90</v>
      </c>
      <c r="F544" s="1">
        <v>45177873</v>
      </c>
      <c r="G544" s="1">
        <v>45177873</v>
      </c>
      <c r="H544" s="2">
        <v>180</v>
      </c>
      <c r="I544" s="1">
        <v>90355746</v>
      </c>
    </row>
    <row r="545" spans="2:9">
      <c r="C545" t="s">
        <v>14</v>
      </c>
      <c r="D545" s="2">
        <v>5</v>
      </c>
      <c r="E545" s="2">
        <v>2</v>
      </c>
      <c r="F545" s="1">
        <v>1696079</v>
      </c>
      <c r="G545" s="1">
        <v>686000</v>
      </c>
      <c r="H545" s="2">
        <v>7</v>
      </c>
      <c r="I545" s="1">
        <v>2382079</v>
      </c>
    </row>
    <row r="546" spans="2:9">
      <c r="C546" t="s">
        <v>15</v>
      </c>
      <c r="D546" s="2">
        <v>2</v>
      </c>
      <c r="E546" s="2">
        <v>3</v>
      </c>
      <c r="F546" s="1">
        <v>520000</v>
      </c>
      <c r="G546" s="1">
        <v>1142500</v>
      </c>
      <c r="H546" s="2">
        <v>5</v>
      </c>
      <c r="I546" s="1">
        <v>1662500</v>
      </c>
    </row>
    <row r="547" spans="2:9">
      <c r="C547" t="s">
        <v>16</v>
      </c>
      <c r="D547" s="2">
        <v>14</v>
      </c>
      <c r="E547" s="2">
        <v>14</v>
      </c>
      <c r="F547" s="1">
        <v>5391155</v>
      </c>
      <c r="G547" s="1">
        <v>4674500</v>
      </c>
      <c r="H547" s="2">
        <v>28</v>
      </c>
      <c r="I547" s="1">
        <v>10065655</v>
      </c>
    </row>
    <row r="548" spans="2:9">
      <c r="C548" t="s">
        <v>17</v>
      </c>
      <c r="D548" s="2">
        <v>11</v>
      </c>
      <c r="E548" s="2">
        <v>27</v>
      </c>
      <c r="F548" s="1">
        <v>4233500</v>
      </c>
      <c r="G548" s="1">
        <v>8701250</v>
      </c>
      <c r="H548" s="2">
        <v>38</v>
      </c>
      <c r="I548" s="1">
        <v>12934750</v>
      </c>
    </row>
    <row r="549" spans="2:9">
      <c r="C549" t="s">
        <v>18</v>
      </c>
      <c r="D549" s="2">
        <v>14</v>
      </c>
      <c r="E549" s="2">
        <v>11</v>
      </c>
      <c r="F549" s="1">
        <v>4565300</v>
      </c>
      <c r="G549" s="1">
        <v>3280000</v>
      </c>
      <c r="H549" s="2">
        <v>25</v>
      </c>
      <c r="I549" s="1">
        <v>7845300</v>
      </c>
    </row>
    <row r="550" spans="2:9">
      <c r="C550" t="s">
        <v>19</v>
      </c>
      <c r="D550" s="2">
        <v>2</v>
      </c>
      <c r="E550" s="2">
        <v>4</v>
      </c>
      <c r="F550" s="1">
        <v>719000</v>
      </c>
      <c r="G550" s="1">
        <v>1330000</v>
      </c>
      <c r="H550" s="2">
        <v>6</v>
      </c>
      <c r="I550" s="1">
        <v>2049000</v>
      </c>
    </row>
    <row r="551" spans="2:9">
      <c r="C551" t="s">
        <v>20</v>
      </c>
      <c r="D551" s="2">
        <v>13</v>
      </c>
      <c r="E551" s="2">
        <v>6</v>
      </c>
      <c r="F551" s="1">
        <v>4911500</v>
      </c>
      <c r="G551" s="1">
        <v>2199129</v>
      </c>
      <c r="H551" s="2">
        <v>19</v>
      </c>
      <c r="I551" s="1">
        <v>7110629</v>
      </c>
    </row>
    <row r="552" spans="2:9">
      <c r="C552" t="s">
        <v>21</v>
      </c>
      <c r="D552" s="2">
        <v>11</v>
      </c>
      <c r="E552" s="2">
        <v>11</v>
      </c>
      <c r="F552" s="1">
        <v>3985000</v>
      </c>
      <c r="G552" s="1">
        <v>4285500</v>
      </c>
      <c r="H552" s="2">
        <v>22</v>
      </c>
      <c r="I552" s="1">
        <v>8270500</v>
      </c>
    </row>
    <row r="553" spans="2:9">
      <c r="C553" t="s">
        <v>22</v>
      </c>
      <c r="D553" s="2">
        <v>145</v>
      </c>
      <c r="E553" s="2">
        <v>139</v>
      </c>
      <c r="F553" s="1">
        <v>51248602</v>
      </c>
      <c r="G553" s="1">
        <v>50971257</v>
      </c>
      <c r="H553" s="2">
        <v>284</v>
      </c>
      <c r="I553" s="1">
        <v>102219859</v>
      </c>
    </row>
    <row r="554" spans="2:9">
      <c r="B554" t="s">
        <v>47</v>
      </c>
      <c r="D554" s="2">
        <v>217</v>
      </c>
      <c r="E554" s="2">
        <v>217</v>
      </c>
      <c r="F554" s="1">
        <v>77270136</v>
      </c>
      <c r="G554" s="1">
        <v>77270136</v>
      </c>
      <c r="H554" s="2">
        <v>434</v>
      </c>
      <c r="I554" s="1">
        <v>154540272</v>
      </c>
    </row>
    <row r="555" spans="2:9">
      <c r="C555" t="s">
        <v>14</v>
      </c>
      <c r="D555" s="2">
        <v>12</v>
      </c>
      <c r="E555" s="2">
        <v>10</v>
      </c>
      <c r="F555" s="1">
        <v>4939020</v>
      </c>
      <c r="G555" s="1">
        <v>4294500</v>
      </c>
      <c r="H555" s="2">
        <v>22</v>
      </c>
      <c r="I555" s="1">
        <v>9233520</v>
      </c>
    </row>
    <row r="556" spans="2:9">
      <c r="C556" t="s">
        <v>15</v>
      </c>
      <c r="D556" s="2">
        <v>3</v>
      </c>
      <c r="E556" s="2">
        <v>4</v>
      </c>
      <c r="F556" s="1">
        <v>990500</v>
      </c>
      <c r="G556" s="1">
        <v>1643059</v>
      </c>
      <c r="H556" s="2">
        <v>7</v>
      </c>
      <c r="I556" s="1">
        <v>2633559</v>
      </c>
    </row>
    <row r="557" spans="2:9">
      <c r="C557" t="s">
        <v>16</v>
      </c>
      <c r="D557" s="2">
        <v>12</v>
      </c>
      <c r="E557" s="2">
        <v>4</v>
      </c>
      <c r="F557" s="1">
        <v>5463955</v>
      </c>
      <c r="G557" s="1">
        <v>2195000</v>
      </c>
      <c r="H557" s="2">
        <v>16</v>
      </c>
      <c r="I557" s="1">
        <v>7658955</v>
      </c>
    </row>
    <row r="558" spans="2:9">
      <c r="C558" t="s">
        <v>17</v>
      </c>
      <c r="D558" s="2">
        <v>35</v>
      </c>
      <c r="E558" s="2">
        <v>42</v>
      </c>
      <c r="F558" s="1">
        <v>13115754</v>
      </c>
      <c r="G558" s="1">
        <v>16273500</v>
      </c>
      <c r="H558" s="2">
        <v>77</v>
      </c>
      <c r="I558" s="1">
        <v>29389254</v>
      </c>
    </row>
    <row r="559" spans="2:9">
      <c r="C559" t="s">
        <v>18</v>
      </c>
      <c r="D559" s="2">
        <v>6</v>
      </c>
      <c r="E559" s="2">
        <v>6</v>
      </c>
      <c r="F559" s="1">
        <v>2581900</v>
      </c>
      <c r="G559" s="1">
        <v>2368000</v>
      </c>
      <c r="H559" s="2">
        <v>12</v>
      </c>
      <c r="I559" s="1">
        <v>4949900</v>
      </c>
    </row>
    <row r="560" spans="2:9">
      <c r="C560" t="s">
        <v>19</v>
      </c>
      <c r="D560" s="2">
        <v>6</v>
      </c>
      <c r="E560" s="2">
        <v>6</v>
      </c>
      <c r="F560" s="1">
        <v>2794030</v>
      </c>
      <c r="G560" s="1">
        <v>2608000</v>
      </c>
      <c r="H560" s="2">
        <v>12</v>
      </c>
      <c r="I560" s="1">
        <v>5402030</v>
      </c>
    </row>
    <row r="561" spans="2:9">
      <c r="C561" t="s">
        <v>20</v>
      </c>
      <c r="D561" s="2">
        <v>7</v>
      </c>
      <c r="E561" s="2">
        <v>6</v>
      </c>
      <c r="F561" s="1">
        <v>2997000</v>
      </c>
      <c r="G561" s="1">
        <v>2773000</v>
      </c>
      <c r="H561" s="2">
        <v>13</v>
      </c>
      <c r="I561" s="1">
        <v>5770000</v>
      </c>
    </row>
    <row r="562" spans="2:9">
      <c r="C562" t="s">
        <v>21</v>
      </c>
      <c r="D562" s="2">
        <v>14</v>
      </c>
      <c r="E562" s="2">
        <v>5</v>
      </c>
      <c r="F562" s="1">
        <v>5512725</v>
      </c>
      <c r="G562" s="1">
        <v>2227500</v>
      </c>
      <c r="H562" s="2">
        <v>19</v>
      </c>
      <c r="I562" s="1">
        <v>7740225</v>
      </c>
    </row>
    <row r="563" spans="2:9">
      <c r="C563" t="s">
        <v>22</v>
      </c>
      <c r="D563" s="2">
        <v>165</v>
      </c>
      <c r="E563" s="2">
        <v>177</v>
      </c>
      <c r="F563" s="1">
        <v>68550939</v>
      </c>
      <c r="G563" s="1">
        <v>72563264</v>
      </c>
      <c r="H563" s="2">
        <v>342</v>
      </c>
      <c r="I563" s="1">
        <v>141114203</v>
      </c>
    </row>
    <row r="564" spans="2:9">
      <c r="B564" t="s">
        <v>49</v>
      </c>
      <c r="D564" s="2">
        <v>260</v>
      </c>
      <c r="E564" s="2">
        <v>260</v>
      </c>
      <c r="F564" s="1">
        <v>106945823</v>
      </c>
      <c r="G564" s="1">
        <v>106945823</v>
      </c>
      <c r="H564" s="2">
        <v>520</v>
      </c>
      <c r="I564" s="1">
        <v>213891646</v>
      </c>
    </row>
    <row r="565" spans="2:9">
      <c r="C565" t="s">
        <v>14</v>
      </c>
      <c r="D565" s="2">
        <v>2</v>
      </c>
      <c r="E565" s="2">
        <v>1</v>
      </c>
      <c r="F565" s="1">
        <v>2573750</v>
      </c>
      <c r="G565" s="1">
        <v>840000</v>
      </c>
      <c r="H565" s="2">
        <v>3</v>
      </c>
      <c r="I565" s="1">
        <v>3413750</v>
      </c>
    </row>
    <row r="566" spans="2:9">
      <c r="C566" t="s">
        <v>15</v>
      </c>
      <c r="D566" s="2">
        <v>1</v>
      </c>
      <c r="E566" s="2">
        <v>1</v>
      </c>
      <c r="F566" s="1">
        <v>1300000</v>
      </c>
      <c r="G566" s="1">
        <v>1137500</v>
      </c>
      <c r="H566" s="2">
        <v>2</v>
      </c>
      <c r="I566" s="1">
        <v>2437500</v>
      </c>
    </row>
    <row r="567" spans="2:9">
      <c r="C567" t="s">
        <v>16</v>
      </c>
      <c r="D567" s="2">
        <v>17</v>
      </c>
      <c r="E567" s="2">
        <v>8</v>
      </c>
      <c r="F567" s="1">
        <v>13461000</v>
      </c>
      <c r="G567" s="1">
        <v>6114000</v>
      </c>
      <c r="H567" s="2">
        <v>25</v>
      </c>
      <c r="I567" s="1">
        <v>19575000</v>
      </c>
    </row>
    <row r="568" spans="2:9">
      <c r="C568" t="s">
        <v>17</v>
      </c>
      <c r="D568" s="2">
        <v>14</v>
      </c>
      <c r="E568" s="2">
        <v>21</v>
      </c>
      <c r="F568" s="1">
        <v>11026950</v>
      </c>
      <c r="G568" s="1">
        <v>21422000</v>
      </c>
      <c r="H568" s="2">
        <v>35</v>
      </c>
      <c r="I568" s="1">
        <v>32448950</v>
      </c>
    </row>
    <row r="569" spans="2:9">
      <c r="C569" t="s">
        <v>18</v>
      </c>
      <c r="D569" s="2">
        <v>4</v>
      </c>
      <c r="E569" s="2">
        <v>1</v>
      </c>
      <c r="F569" s="1">
        <v>4725000</v>
      </c>
      <c r="G569" s="1">
        <v>1450000</v>
      </c>
      <c r="H569" s="2">
        <v>5</v>
      </c>
      <c r="I569" s="1">
        <v>6175000</v>
      </c>
    </row>
    <row r="570" spans="2:9">
      <c r="C570" t="s">
        <v>19</v>
      </c>
      <c r="D570" s="2">
        <v>3</v>
      </c>
      <c r="E570" s="2">
        <v>8</v>
      </c>
      <c r="F570" s="1">
        <v>1637000</v>
      </c>
      <c r="G570" s="1">
        <v>7397750</v>
      </c>
      <c r="H570" s="2">
        <v>11</v>
      </c>
      <c r="I570" s="1">
        <v>9034750</v>
      </c>
    </row>
    <row r="571" spans="2:9">
      <c r="C571" t="s">
        <v>20</v>
      </c>
      <c r="D571" s="2">
        <v>5</v>
      </c>
      <c r="E571" s="2">
        <v>8</v>
      </c>
      <c r="F571" s="1">
        <v>4312500</v>
      </c>
      <c r="G571" s="1">
        <v>4048500</v>
      </c>
      <c r="H571" s="2">
        <v>13</v>
      </c>
      <c r="I571" s="1">
        <v>8361000</v>
      </c>
    </row>
    <row r="572" spans="2:9">
      <c r="C572" t="s">
        <v>21</v>
      </c>
      <c r="D572" s="2">
        <v>15</v>
      </c>
      <c r="E572" s="2">
        <v>7</v>
      </c>
      <c r="F572" s="1">
        <v>14293000</v>
      </c>
      <c r="G572" s="1">
        <v>5179000</v>
      </c>
      <c r="H572" s="2">
        <v>22</v>
      </c>
      <c r="I572" s="1">
        <v>19472000</v>
      </c>
    </row>
    <row r="573" spans="2:9">
      <c r="C573" t="s">
        <v>22</v>
      </c>
      <c r="D573" s="2">
        <v>19</v>
      </c>
      <c r="E573" s="2">
        <v>25</v>
      </c>
      <c r="F573" s="1">
        <v>11660000</v>
      </c>
      <c r="G573" s="1">
        <v>17400450</v>
      </c>
      <c r="H573" s="2">
        <v>44</v>
      </c>
      <c r="I573" s="1">
        <v>29060450</v>
      </c>
    </row>
    <row r="574" spans="2:9">
      <c r="B574" t="s">
        <v>51</v>
      </c>
      <c r="D574" s="2">
        <v>80</v>
      </c>
      <c r="E574" s="2">
        <v>80</v>
      </c>
      <c r="F574" s="1">
        <v>64989200</v>
      </c>
      <c r="G574" s="1">
        <v>64989200</v>
      </c>
      <c r="H574" s="2">
        <v>160</v>
      </c>
      <c r="I574" s="1">
        <v>129978400</v>
      </c>
    </row>
    <row r="575" spans="2:9">
      <c r="C575" t="s">
        <v>14</v>
      </c>
      <c r="D575" s="2">
        <v>1</v>
      </c>
      <c r="E575" s="2">
        <v>2</v>
      </c>
      <c r="F575" s="1">
        <v>925000</v>
      </c>
      <c r="G575" s="1">
        <v>929500</v>
      </c>
      <c r="H575" s="2">
        <v>3</v>
      </c>
      <c r="I575" s="1">
        <v>1854500</v>
      </c>
    </row>
    <row r="576" spans="2:9">
      <c r="C576" t="s">
        <v>15</v>
      </c>
      <c r="D576" s="2">
        <v>4</v>
      </c>
      <c r="E576" s="2">
        <v>11</v>
      </c>
      <c r="F576" s="1">
        <v>2245000</v>
      </c>
      <c r="G576" s="1">
        <v>13065500</v>
      </c>
      <c r="H576" s="2">
        <v>15</v>
      </c>
      <c r="I576" s="1">
        <v>15310500</v>
      </c>
    </row>
    <row r="577" spans="2:9">
      <c r="C577" t="s">
        <v>16</v>
      </c>
      <c r="D577" s="2">
        <v>8</v>
      </c>
      <c r="E577" s="2">
        <v>9</v>
      </c>
      <c r="F577" s="1">
        <v>6252295</v>
      </c>
      <c r="G577" s="1">
        <v>7795000</v>
      </c>
      <c r="H577" s="2">
        <v>17</v>
      </c>
      <c r="I577" s="1">
        <v>14047295</v>
      </c>
    </row>
    <row r="578" spans="2:9">
      <c r="C578" t="s">
        <v>17</v>
      </c>
      <c r="D578" s="2">
        <v>3</v>
      </c>
      <c r="E578" s="2">
        <v>5</v>
      </c>
      <c r="F578" s="1">
        <v>2497500</v>
      </c>
      <c r="G578" s="1">
        <v>2200500</v>
      </c>
      <c r="H578" s="2">
        <v>8</v>
      </c>
      <c r="I578" s="1">
        <v>4698000</v>
      </c>
    </row>
    <row r="579" spans="2:9">
      <c r="C579" t="s">
        <v>18</v>
      </c>
      <c r="D579" s="2">
        <v>7</v>
      </c>
      <c r="E579" s="2">
        <v>4</v>
      </c>
      <c r="F579" s="1">
        <v>5695000</v>
      </c>
      <c r="G579" s="1">
        <v>1840000</v>
      </c>
      <c r="H579" s="2">
        <v>11</v>
      </c>
      <c r="I579" s="1">
        <v>7535000</v>
      </c>
    </row>
    <row r="580" spans="2:9">
      <c r="C580" t="s">
        <v>19</v>
      </c>
      <c r="D580" s="2">
        <v>3</v>
      </c>
      <c r="E580" s="2">
        <v>6</v>
      </c>
      <c r="F580" s="1">
        <v>1870000</v>
      </c>
      <c r="G580" s="1">
        <v>5524000</v>
      </c>
      <c r="H580" s="2">
        <v>9</v>
      </c>
      <c r="I580" s="1">
        <v>7394000</v>
      </c>
    </row>
    <row r="581" spans="2:9">
      <c r="C581" t="s">
        <v>20</v>
      </c>
      <c r="D581" s="2">
        <v>5</v>
      </c>
      <c r="E581" s="2"/>
      <c r="F581" s="1">
        <v>5200000</v>
      </c>
      <c r="G581" s="1"/>
      <c r="H581" s="2">
        <v>5</v>
      </c>
      <c r="I581" s="1">
        <v>5200000</v>
      </c>
    </row>
    <row r="582" spans="2:9">
      <c r="C582" t="s">
        <v>21</v>
      </c>
      <c r="D582" s="2">
        <v>9</v>
      </c>
      <c r="E582" s="2">
        <v>11</v>
      </c>
      <c r="F582" s="1">
        <v>11866375</v>
      </c>
      <c r="G582" s="1">
        <v>11305325</v>
      </c>
      <c r="H582" s="2">
        <v>20</v>
      </c>
      <c r="I582" s="1">
        <v>23171700</v>
      </c>
    </row>
    <row r="583" spans="2:9">
      <c r="C583" t="s">
        <v>22</v>
      </c>
      <c r="D583" s="2">
        <v>43</v>
      </c>
      <c r="E583" s="2">
        <v>35</v>
      </c>
      <c r="F583" s="1">
        <v>49443240</v>
      </c>
      <c r="G583" s="1">
        <v>43334585</v>
      </c>
      <c r="H583" s="2">
        <v>78</v>
      </c>
      <c r="I583" s="1">
        <v>92777825</v>
      </c>
    </row>
    <row r="584" spans="2:9">
      <c r="B584" t="s">
        <v>53</v>
      </c>
      <c r="D584" s="2">
        <v>83</v>
      </c>
      <c r="E584" s="2">
        <v>83</v>
      </c>
      <c r="F584" s="1">
        <v>85994410</v>
      </c>
      <c r="G584" s="1">
        <v>85994410</v>
      </c>
      <c r="H584" s="2">
        <v>166</v>
      </c>
      <c r="I584" s="1">
        <v>171988820</v>
      </c>
    </row>
    <row r="585" spans="2:9">
      <c r="C585" t="s">
        <v>14</v>
      </c>
      <c r="D585" s="2"/>
      <c r="E585" s="2"/>
      <c r="F585" s="1"/>
      <c r="G585" s="1"/>
      <c r="H585" s="2"/>
      <c r="I585" s="1"/>
    </row>
    <row r="586" spans="2:9">
      <c r="C586" t="s">
        <v>15</v>
      </c>
      <c r="D586" s="2">
        <v>1</v>
      </c>
      <c r="E586" s="2">
        <v>1</v>
      </c>
      <c r="F586" s="1">
        <v>1257500</v>
      </c>
      <c r="G586" s="1">
        <v>1195000</v>
      </c>
      <c r="H586" s="2">
        <v>2</v>
      </c>
      <c r="I586" s="1">
        <v>2452500</v>
      </c>
    </row>
    <row r="587" spans="2:9">
      <c r="C587" t="s">
        <v>16</v>
      </c>
      <c r="D587" s="2">
        <v>4</v>
      </c>
      <c r="E587" s="2">
        <v>4</v>
      </c>
      <c r="F587" s="1">
        <v>4251000</v>
      </c>
      <c r="G587" s="1">
        <v>11151000</v>
      </c>
      <c r="H587" s="2">
        <v>8</v>
      </c>
      <c r="I587" s="1">
        <v>15402000</v>
      </c>
    </row>
    <row r="588" spans="2:9">
      <c r="C588" t="s">
        <v>17</v>
      </c>
      <c r="D588" s="2"/>
      <c r="E588" s="2"/>
      <c r="F588" s="1"/>
      <c r="G588" s="1"/>
      <c r="H588" s="2"/>
      <c r="I588" s="1"/>
    </row>
    <row r="589" spans="2:9">
      <c r="C589" t="s">
        <v>18</v>
      </c>
      <c r="D589" s="2">
        <v>3</v>
      </c>
      <c r="E589" s="2"/>
      <c r="F589" s="1">
        <v>11200000</v>
      </c>
      <c r="G589" s="1"/>
      <c r="H589" s="2">
        <v>3</v>
      </c>
      <c r="I589" s="1">
        <v>11200000</v>
      </c>
    </row>
    <row r="590" spans="2:9">
      <c r="C590" t="s">
        <v>19</v>
      </c>
      <c r="D590" s="2">
        <v>3</v>
      </c>
      <c r="E590" s="2">
        <v>5</v>
      </c>
      <c r="F590" s="1">
        <v>4798000</v>
      </c>
      <c r="G590" s="1">
        <v>11123000</v>
      </c>
      <c r="H590" s="2">
        <v>8</v>
      </c>
      <c r="I590" s="1">
        <v>15921000</v>
      </c>
    </row>
    <row r="591" spans="2:9">
      <c r="C591" t="s">
        <v>20</v>
      </c>
      <c r="D591" s="2"/>
      <c r="E591" s="2"/>
      <c r="F591" s="1"/>
      <c r="G591" s="1"/>
      <c r="H591" s="2"/>
      <c r="I591" s="1"/>
    </row>
    <row r="592" spans="2:9">
      <c r="C592" t="s">
        <v>21</v>
      </c>
      <c r="D592" s="2">
        <v>3</v>
      </c>
      <c r="E592" s="2">
        <v>4</v>
      </c>
      <c r="F592" s="1">
        <v>6495000</v>
      </c>
      <c r="G592" s="1">
        <v>6707500</v>
      </c>
      <c r="H592" s="2">
        <v>7</v>
      </c>
      <c r="I592" s="1">
        <v>13202500</v>
      </c>
    </row>
    <row r="593" spans="2:9">
      <c r="C593" t="s">
        <v>22</v>
      </c>
      <c r="D593" s="2">
        <v>10</v>
      </c>
      <c r="E593" s="2">
        <v>10</v>
      </c>
      <c r="F593" s="1">
        <v>20492000</v>
      </c>
      <c r="G593" s="1">
        <v>18317000</v>
      </c>
      <c r="H593" s="2">
        <v>20</v>
      </c>
      <c r="I593" s="1">
        <v>38809000</v>
      </c>
    </row>
    <row r="594" spans="2:9">
      <c r="B594" t="s">
        <v>55</v>
      </c>
      <c r="D594" s="2">
        <v>24</v>
      </c>
      <c r="E594" s="2">
        <v>24</v>
      </c>
      <c r="F594" s="1">
        <v>48493500</v>
      </c>
      <c r="G594" s="1">
        <v>48493500</v>
      </c>
      <c r="H594" s="2">
        <v>48</v>
      </c>
      <c r="I594" s="1">
        <v>96987000</v>
      </c>
    </row>
    <row r="595" spans="2:9">
      <c r="C595" t="s">
        <v>14</v>
      </c>
      <c r="D595" s="2">
        <v>1</v>
      </c>
      <c r="E595" s="2">
        <v>1</v>
      </c>
      <c r="F595" s="1">
        <v>325000</v>
      </c>
      <c r="G595" s="1">
        <v>340000</v>
      </c>
      <c r="H595" s="2">
        <v>2</v>
      </c>
      <c r="I595" s="1">
        <v>665000</v>
      </c>
    </row>
    <row r="596" spans="2:9">
      <c r="C596" t="s">
        <v>15</v>
      </c>
      <c r="D596" s="2">
        <v>4</v>
      </c>
      <c r="E596" s="2">
        <v>7</v>
      </c>
      <c r="F596" s="1">
        <v>1399000</v>
      </c>
      <c r="G596" s="1">
        <v>3196900</v>
      </c>
      <c r="H596" s="2">
        <v>11</v>
      </c>
      <c r="I596" s="1">
        <v>4595900</v>
      </c>
    </row>
    <row r="597" spans="2:9">
      <c r="C597" t="s">
        <v>16</v>
      </c>
      <c r="D597" s="2">
        <v>30</v>
      </c>
      <c r="E597" s="2">
        <v>27</v>
      </c>
      <c r="F597" s="1">
        <v>10283551</v>
      </c>
      <c r="G597" s="1">
        <v>9739051</v>
      </c>
      <c r="H597" s="2">
        <v>57</v>
      </c>
      <c r="I597" s="1">
        <v>20022602</v>
      </c>
    </row>
    <row r="598" spans="2:9">
      <c r="C598" t="s">
        <v>17</v>
      </c>
      <c r="D598" s="2">
        <v>3</v>
      </c>
      <c r="E598" s="2">
        <v>1</v>
      </c>
      <c r="F598" s="1">
        <v>1513000</v>
      </c>
      <c r="G598" s="1">
        <v>160000</v>
      </c>
      <c r="H598" s="2">
        <v>4</v>
      </c>
      <c r="I598" s="1">
        <v>1673000</v>
      </c>
    </row>
    <row r="599" spans="2:9">
      <c r="C599" t="s">
        <v>18</v>
      </c>
      <c r="D599" s="2">
        <v>21</v>
      </c>
      <c r="E599" s="2">
        <v>13</v>
      </c>
      <c r="F599" s="1">
        <v>8009200</v>
      </c>
      <c r="G599" s="1">
        <v>5137500</v>
      </c>
      <c r="H599" s="2">
        <v>34</v>
      </c>
      <c r="I599" s="1">
        <v>13146700</v>
      </c>
    </row>
    <row r="600" spans="2:9">
      <c r="C600" t="s">
        <v>19</v>
      </c>
      <c r="D600" s="2">
        <v>14</v>
      </c>
      <c r="E600" s="2">
        <v>10</v>
      </c>
      <c r="F600" s="1">
        <v>5734000</v>
      </c>
      <c r="G600" s="1">
        <v>4347541</v>
      </c>
      <c r="H600" s="2">
        <v>24</v>
      </c>
      <c r="I600" s="1">
        <v>10081541</v>
      </c>
    </row>
    <row r="601" spans="2:9">
      <c r="C601" t="s">
        <v>20</v>
      </c>
      <c r="D601" s="2"/>
      <c r="E601" s="2"/>
      <c r="F601" s="1"/>
      <c r="G601" s="1"/>
      <c r="H601" s="2"/>
      <c r="I601" s="1"/>
    </row>
    <row r="602" spans="2:9">
      <c r="C602" t="s">
        <v>21</v>
      </c>
      <c r="D602" s="2">
        <v>11</v>
      </c>
      <c r="E602" s="2">
        <v>27</v>
      </c>
      <c r="F602" s="1">
        <v>3661500</v>
      </c>
      <c r="G602" s="1">
        <v>9310500</v>
      </c>
      <c r="H602" s="2">
        <v>38</v>
      </c>
      <c r="I602" s="1">
        <v>12972000</v>
      </c>
    </row>
    <row r="603" spans="2:9">
      <c r="C603" t="s">
        <v>22</v>
      </c>
      <c r="D603" s="2">
        <v>86</v>
      </c>
      <c r="E603" s="2">
        <v>84</v>
      </c>
      <c r="F603" s="1">
        <v>33120148</v>
      </c>
      <c r="G603" s="1">
        <v>31813907</v>
      </c>
      <c r="H603" s="2">
        <v>170</v>
      </c>
      <c r="I603" s="1">
        <v>64934055</v>
      </c>
    </row>
    <row r="604" spans="2:9">
      <c r="B604" t="s">
        <v>57</v>
      </c>
      <c r="D604" s="2">
        <v>170</v>
      </c>
      <c r="E604" s="2">
        <v>170</v>
      </c>
      <c r="F604" s="1">
        <v>64045399</v>
      </c>
      <c r="G604" s="1">
        <v>64045399</v>
      </c>
      <c r="H604" s="2">
        <v>340</v>
      </c>
      <c r="I604" s="1">
        <v>128090798</v>
      </c>
    </row>
    <row r="605" spans="2:9">
      <c r="C605" t="s">
        <v>14</v>
      </c>
      <c r="D605" s="2">
        <v>2</v>
      </c>
      <c r="E605" s="2">
        <v>1</v>
      </c>
      <c r="F605" s="1">
        <v>5897300</v>
      </c>
      <c r="G605" s="1">
        <v>1625000</v>
      </c>
      <c r="H605" s="2">
        <v>3</v>
      </c>
      <c r="I605" s="1">
        <v>7522300</v>
      </c>
    </row>
    <row r="606" spans="2:9">
      <c r="C606" t="s">
        <v>15</v>
      </c>
      <c r="D606" s="2">
        <v>3</v>
      </c>
      <c r="E606" s="2">
        <v>3</v>
      </c>
      <c r="F606" s="1">
        <v>3670000</v>
      </c>
      <c r="G606" s="1">
        <v>3915000</v>
      </c>
      <c r="H606" s="2">
        <v>6</v>
      </c>
      <c r="I606" s="1">
        <v>7585000</v>
      </c>
    </row>
    <row r="607" spans="2:9">
      <c r="C607" t="s">
        <v>16</v>
      </c>
      <c r="D607" s="2">
        <v>5</v>
      </c>
      <c r="E607" s="2">
        <v>10</v>
      </c>
      <c r="F607" s="1">
        <v>9010000</v>
      </c>
      <c r="G607" s="1">
        <v>14600000</v>
      </c>
      <c r="H607" s="2">
        <v>15</v>
      </c>
      <c r="I607" s="1">
        <v>23610000</v>
      </c>
    </row>
    <row r="608" spans="2:9">
      <c r="C608" t="s">
        <v>17</v>
      </c>
      <c r="D608" s="2"/>
      <c r="E608" s="2"/>
      <c r="F608" s="1"/>
      <c r="G608" s="1"/>
      <c r="H608" s="2"/>
      <c r="I608" s="1"/>
    </row>
    <row r="609" spans="2:9">
      <c r="C609" t="s">
        <v>18</v>
      </c>
      <c r="D609" s="2">
        <v>3</v>
      </c>
      <c r="E609" s="2"/>
      <c r="F609" s="1">
        <v>4647500</v>
      </c>
      <c r="G609" s="1"/>
      <c r="H609" s="2">
        <v>3</v>
      </c>
      <c r="I609" s="1">
        <v>4647500</v>
      </c>
    </row>
    <row r="610" spans="2:9">
      <c r="C610" t="s">
        <v>19</v>
      </c>
      <c r="D610" s="2">
        <v>14</v>
      </c>
      <c r="E610" s="2">
        <v>15</v>
      </c>
      <c r="F610" s="1">
        <v>23575913</v>
      </c>
      <c r="G610" s="1">
        <v>31551013</v>
      </c>
      <c r="H610" s="2">
        <v>29</v>
      </c>
      <c r="I610" s="1">
        <v>55126926</v>
      </c>
    </row>
    <row r="611" spans="2:9">
      <c r="C611" t="s">
        <v>20</v>
      </c>
      <c r="D611" s="2"/>
      <c r="E611" s="2"/>
      <c r="F611" s="1"/>
      <c r="G611" s="1"/>
      <c r="H611" s="2"/>
      <c r="I611" s="1"/>
    </row>
    <row r="612" spans="2:9">
      <c r="C612" t="s">
        <v>21</v>
      </c>
      <c r="D612" s="2">
        <v>9</v>
      </c>
      <c r="E612" s="2">
        <v>9</v>
      </c>
      <c r="F612" s="1">
        <v>14420000</v>
      </c>
      <c r="G612" s="1">
        <v>15002200</v>
      </c>
      <c r="H612" s="2">
        <v>18</v>
      </c>
      <c r="I612" s="1">
        <v>29422200</v>
      </c>
    </row>
    <row r="613" spans="2:9">
      <c r="C613" t="s">
        <v>22</v>
      </c>
      <c r="D613" s="2">
        <v>9</v>
      </c>
      <c r="E613" s="2">
        <v>7</v>
      </c>
      <c r="F613" s="1">
        <v>17280000</v>
      </c>
      <c r="G613" s="1">
        <v>11807500</v>
      </c>
      <c r="H613" s="2">
        <v>16</v>
      </c>
      <c r="I613" s="1">
        <v>29087500</v>
      </c>
    </row>
    <row r="614" spans="2:9">
      <c r="B614" t="s">
        <v>59</v>
      </c>
      <c r="D614" s="2">
        <v>45</v>
      </c>
      <c r="E614" s="2">
        <v>45</v>
      </c>
      <c r="F614" s="1">
        <v>78500713</v>
      </c>
      <c r="G614" s="1">
        <v>78500713</v>
      </c>
      <c r="H614" s="2">
        <v>90</v>
      </c>
      <c r="I614" s="1">
        <v>157001426</v>
      </c>
    </row>
    <row r="615" spans="2:9">
      <c r="C615" t="s">
        <v>14</v>
      </c>
      <c r="D615" s="2">
        <v>1</v>
      </c>
      <c r="E615" s="2">
        <v>1</v>
      </c>
      <c r="F615" s="1">
        <v>1580000</v>
      </c>
      <c r="G615" s="1">
        <v>2875000</v>
      </c>
      <c r="H615" s="2">
        <v>2</v>
      </c>
      <c r="I615" s="1">
        <v>4455000</v>
      </c>
    </row>
    <row r="616" spans="2:9">
      <c r="C616" t="s">
        <v>15</v>
      </c>
      <c r="D616" s="2">
        <v>1</v>
      </c>
      <c r="E616" s="2">
        <v>1</v>
      </c>
      <c r="F616" s="1">
        <v>2910000</v>
      </c>
      <c r="G616" s="1">
        <v>1275000</v>
      </c>
      <c r="H616" s="2">
        <v>2</v>
      </c>
      <c r="I616" s="1">
        <v>4185000</v>
      </c>
    </row>
    <row r="617" spans="2:9">
      <c r="C617" t="s">
        <v>16</v>
      </c>
      <c r="D617" s="2">
        <v>14</v>
      </c>
      <c r="E617" s="2">
        <v>18</v>
      </c>
      <c r="F617" s="1">
        <v>16555100</v>
      </c>
      <c r="G617" s="1">
        <v>28904100</v>
      </c>
      <c r="H617" s="2">
        <v>32</v>
      </c>
      <c r="I617" s="1">
        <v>45459200</v>
      </c>
    </row>
    <row r="618" spans="2:9">
      <c r="C618" t="s">
        <v>17</v>
      </c>
      <c r="D618" s="2"/>
      <c r="E618" s="2"/>
      <c r="F618" s="1"/>
      <c r="G618" s="1"/>
      <c r="H618" s="2"/>
      <c r="I618" s="1"/>
    </row>
    <row r="619" spans="2:9">
      <c r="C619" t="s">
        <v>18</v>
      </c>
      <c r="D619" s="2">
        <v>3</v>
      </c>
      <c r="E619" s="2">
        <v>6</v>
      </c>
      <c r="F619" s="1">
        <v>4200000</v>
      </c>
      <c r="G619" s="1">
        <v>9493000</v>
      </c>
      <c r="H619" s="2">
        <v>9</v>
      </c>
      <c r="I619" s="1">
        <v>13693000</v>
      </c>
    </row>
    <row r="620" spans="2:9">
      <c r="C620" t="s">
        <v>19</v>
      </c>
      <c r="D620" s="2">
        <v>16</v>
      </c>
      <c r="E620" s="2">
        <v>21</v>
      </c>
      <c r="F620" s="1">
        <v>38240000</v>
      </c>
      <c r="G620" s="1">
        <v>55419000</v>
      </c>
      <c r="H620" s="2">
        <v>37</v>
      </c>
      <c r="I620" s="1">
        <v>93659000</v>
      </c>
    </row>
    <row r="621" spans="2:9">
      <c r="C621" t="s">
        <v>20</v>
      </c>
      <c r="D621" s="2">
        <v>2</v>
      </c>
      <c r="E621" s="2">
        <v>2</v>
      </c>
      <c r="F621" s="1">
        <v>5540000</v>
      </c>
      <c r="G621" s="1">
        <v>2361250</v>
      </c>
      <c r="H621" s="2">
        <v>4</v>
      </c>
      <c r="I621" s="1">
        <v>7901250</v>
      </c>
    </row>
    <row r="622" spans="2:9">
      <c r="C622" t="s">
        <v>21</v>
      </c>
      <c r="D622" s="2">
        <v>8</v>
      </c>
      <c r="E622" s="2">
        <v>20</v>
      </c>
      <c r="F622" s="1">
        <v>17190000</v>
      </c>
      <c r="G622" s="1">
        <v>37949000</v>
      </c>
      <c r="H622" s="2">
        <v>28</v>
      </c>
      <c r="I622" s="1">
        <v>55139000</v>
      </c>
    </row>
    <row r="623" spans="2:9">
      <c r="C623" t="s">
        <v>22</v>
      </c>
      <c r="D623" s="2">
        <v>41</v>
      </c>
      <c r="E623" s="2">
        <v>17</v>
      </c>
      <c r="F623" s="1">
        <v>83298145</v>
      </c>
      <c r="G623" s="1">
        <v>31236895</v>
      </c>
      <c r="H623" s="2">
        <v>58</v>
      </c>
      <c r="I623" s="1">
        <v>114535040</v>
      </c>
    </row>
    <row r="624" spans="2:9">
      <c r="B624" t="s">
        <v>61</v>
      </c>
      <c r="D624" s="2">
        <v>86</v>
      </c>
      <c r="E624" s="2">
        <v>86</v>
      </c>
      <c r="F624" s="1">
        <v>169513245</v>
      </c>
      <c r="G624" s="1">
        <v>169513245</v>
      </c>
      <c r="H624" s="2">
        <v>172</v>
      </c>
      <c r="I624" s="1">
        <v>339026490</v>
      </c>
    </row>
    <row r="625" spans="2:9">
      <c r="C625" t="s">
        <v>14</v>
      </c>
      <c r="D625" s="2">
        <v>1</v>
      </c>
      <c r="E625" s="2">
        <v>1</v>
      </c>
      <c r="F625" s="1">
        <v>3050000</v>
      </c>
      <c r="G625" s="1">
        <v>3050000</v>
      </c>
      <c r="H625" s="2">
        <v>2</v>
      </c>
      <c r="I625" s="1">
        <v>6100000</v>
      </c>
    </row>
    <row r="626" spans="2:9">
      <c r="C626" t="s">
        <v>15</v>
      </c>
      <c r="D626" s="2">
        <v>4</v>
      </c>
      <c r="E626" s="2">
        <v>3</v>
      </c>
      <c r="F626" s="1">
        <v>10675000</v>
      </c>
      <c r="G626" s="1">
        <v>8825000</v>
      </c>
      <c r="H626" s="2">
        <v>7</v>
      </c>
      <c r="I626" s="1">
        <v>19500000</v>
      </c>
    </row>
    <row r="627" spans="2:9">
      <c r="C627" t="s">
        <v>16</v>
      </c>
      <c r="D627" s="2">
        <v>5</v>
      </c>
      <c r="E627" s="2">
        <v>10</v>
      </c>
      <c r="F627" s="1">
        <v>16908000</v>
      </c>
      <c r="G627" s="1">
        <v>33405000</v>
      </c>
      <c r="H627" s="2">
        <v>15</v>
      </c>
      <c r="I627" s="1">
        <v>50313000</v>
      </c>
    </row>
    <row r="628" spans="2:9">
      <c r="C628" t="s">
        <v>17</v>
      </c>
      <c r="D628" s="2">
        <v>1</v>
      </c>
      <c r="E628" s="2"/>
      <c r="F628" s="1">
        <v>1750000</v>
      </c>
      <c r="G628" s="1"/>
      <c r="H628" s="2">
        <v>1</v>
      </c>
      <c r="I628" s="1">
        <v>1750000</v>
      </c>
    </row>
    <row r="629" spans="2:9">
      <c r="C629" t="s">
        <v>18</v>
      </c>
      <c r="D629" s="2">
        <v>4</v>
      </c>
      <c r="E629" s="2">
        <v>1</v>
      </c>
      <c r="F629" s="1">
        <v>13525000</v>
      </c>
      <c r="G629" s="1">
        <v>8021334</v>
      </c>
      <c r="H629" s="2">
        <v>5</v>
      </c>
      <c r="I629" s="1">
        <v>21546334</v>
      </c>
    </row>
    <row r="630" spans="2:9">
      <c r="C630" t="s">
        <v>19</v>
      </c>
      <c r="D630" s="2">
        <v>14</v>
      </c>
      <c r="E630" s="2">
        <v>19</v>
      </c>
      <c r="F630" s="1">
        <v>45871334</v>
      </c>
      <c r="G630" s="1">
        <v>52757500</v>
      </c>
      <c r="H630" s="2">
        <v>33</v>
      </c>
      <c r="I630" s="1">
        <v>98628834</v>
      </c>
    </row>
    <row r="631" spans="2:9">
      <c r="C631" t="s">
        <v>20</v>
      </c>
      <c r="D631" s="2">
        <v>1</v>
      </c>
      <c r="E631" s="2">
        <v>1</v>
      </c>
      <c r="F631" s="1">
        <v>1700000</v>
      </c>
      <c r="G631" s="1">
        <v>1700000</v>
      </c>
      <c r="H631" s="2">
        <v>2</v>
      </c>
      <c r="I631" s="1">
        <v>3400000</v>
      </c>
    </row>
    <row r="632" spans="2:9">
      <c r="C632" t="s">
        <v>21</v>
      </c>
      <c r="D632" s="2">
        <v>12</v>
      </c>
      <c r="E632" s="2">
        <v>13</v>
      </c>
      <c r="F632" s="1">
        <v>43085000</v>
      </c>
      <c r="G632" s="1">
        <v>37223000</v>
      </c>
      <c r="H632" s="2">
        <v>25</v>
      </c>
      <c r="I632" s="1">
        <v>80308000</v>
      </c>
    </row>
    <row r="633" spans="2:9">
      <c r="C633" t="s">
        <v>22</v>
      </c>
      <c r="D633" s="2">
        <v>30</v>
      </c>
      <c r="E633" s="2">
        <v>24</v>
      </c>
      <c r="F633" s="1">
        <v>94647500</v>
      </c>
      <c r="G633" s="1">
        <v>86230000</v>
      </c>
      <c r="H633" s="2">
        <v>54</v>
      </c>
      <c r="I633" s="1">
        <v>180877500</v>
      </c>
    </row>
    <row r="634" spans="2:9">
      <c r="B634" t="s">
        <v>63</v>
      </c>
      <c r="D634" s="2">
        <v>72</v>
      </c>
      <c r="E634" s="2">
        <v>72</v>
      </c>
      <c r="F634" s="1">
        <v>231211834</v>
      </c>
      <c r="G634" s="1">
        <v>231211834</v>
      </c>
      <c r="H634" s="2">
        <v>144</v>
      </c>
      <c r="I634" s="1">
        <v>462423668</v>
      </c>
    </row>
    <row r="635" spans="2:9">
      <c r="C635" t="s">
        <v>14</v>
      </c>
      <c r="D635" s="2">
        <v>2</v>
      </c>
      <c r="E635" s="2">
        <v>1</v>
      </c>
      <c r="F635" s="1">
        <v>12300000</v>
      </c>
      <c r="G635" s="1">
        <v>4850000</v>
      </c>
      <c r="H635" s="2">
        <v>3</v>
      </c>
      <c r="I635" s="1">
        <v>17150000</v>
      </c>
    </row>
    <row r="636" spans="2:9">
      <c r="C636" t="s">
        <v>15</v>
      </c>
      <c r="D636" s="2">
        <v>4</v>
      </c>
      <c r="E636" s="2">
        <v>2</v>
      </c>
      <c r="F636" s="1">
        <v>21750000</v>
      </c>
      <c r="G636" s="1">
        <v>5600000</v>
      </c>
      <c r="H636" s="2">
        <v>6</v>
      </c>
      <c r="I636" s="1">
        <v>27350000</v>
      </c>
    </row>
    <row r="637" spans="2:9">
      <c r="C637" t="s">
        <v>16</v>
      </c>
      <c r="D637" s="2">
        <v>2</v>
      </c>
      <c r="E637" s="2">
        <v>3</v>
      </c>
      <c r="F637" s="1">
        <v>13600000</v>
      </c>
      <c r="G637" s="1">
        <v>12200000</v>
      </c>
      <c r="H637" s="2">
        <v>5</v>
      </c>
      <c r="I637" s="1">
        <v>25800000</v>
      </c>
    </row>
    <row r="638" spans="2:9">
      <c r="C638" t="s">
        <v>17</v>
      </c>
      <c r="D638" s="2"/>
      <c r="E638" s="2"/>
      <c r="F638" s="1"/>
      <c r="G638" s="1"/>
      <c r="H638" s="2"/>
      <c r="I638" s="1"/>
    </row>
    <row r="639" spans="2:9">
      <c r="C639" t="s">
        <v>18</v>
      </c>
      <c r="D639" s="2">
        <v>2</v>
      </c>
      <c r="E639" s="2">
        <v>3</v>
      </c>
      <c r="F639" s="1">
        <v>7300000</v>
      </c>
      <c r="G639" s="1">
        <v>8439999</v>
      </c>
      <c r="H639" s="2">
        <v>5</v>
      </c>
      <c r="I639" s="1">
        <v>15739999</v>
      </c>
    </row>
    <row r="640" spans="2:9">
      <c r="C640" t="s">
        <v>19</v>
      </c>
      <c r="D640" s="2">
        <v>11</v>
      </c>
      <c r="E640" s="2">
        <v>14</v>
      </c>
      <c r="F640" s="1">
        <v>79452000</v>
      </c>
      <c r="G640" s="1">
        <v>97023750</v>
      </c>
      <c r="H640" s="2">
        <v>25</v>
      </c>
      <c r="I640" s="1">
        <v>176475750</v>
      </c>
    </row>
    <row r="641" spans="2:9">
      <c r="C641" t="s">
        <v>20</v>
      </c>
      <c r="D641" s="2">
        <v>2</v>
      </c>
      <c r="E641" s="2"/>
      <c r="F641" s="1">
        <v>15150000</v>
      </c>
      <c r="G641" s="1"/>
      <c r="H641" s="2">
        <v>2</v>
      </c>
      <c r="I641" s="1">
        <v>15150000</v>
      </c>
    </row>
    <row r="642" spans="2:9">
      <c r="C642" t="s">
        <v>21</v>
      </c>
      <c r="D642" s="2">
        <v>13</v>
      </c>
      <c r="E642" s="2">
        <v>17</v>
      </c>
      <c r="F642" s="1">
        <v>63550000</v>
      </c>
      <c r="G642" s="1">
        <v>99262500</v>
      </c>
      <c r="H642" s="2">
        <v>30</v>
      </c>
      <c r="I642" s="1">
        <v>162812500</v>
      </c>
    </row>
    <row r="643" spans="2:9">
      <c r="C643" t="s">
        <v>22</v>
      </c>
      <c r="D643" s="2">
        <v>27</v>
      </c>
      <c r="E643" s="2">
        <v>23</v>
      </c>
      <c r="F643" s="1">
        <v>160929249</v>
      </c>
      <c r="G643" s="1">
        <v>146655000</v>
      </c>
      <c r="H643" s="2">
        <v>50</v>
      </c>
      <c r="I643" s="1">
        <v>307584249</v>
      </c>
    </row>
    <row r="644" spans="2:9">
      <c r="B644" t="s">
        <v>65</v>
      </c>
      <c r="D644" s="2">
        <v>63</v>
      </c>
      <c r="E644" s="2">
        <v>63</v>
      </c>
      <c r="F644" s="1">
        <v>374031249</v>
      </c>
      <c r="G644" s="1">
        <v>374031249</v>
      </c>
      <c r="H644" s="2">
        <v>126</v>
      </c>
      <c r="I644" s="1">
        <v>748062498</v>
      </c>
    </row>
    <row r="645" spans="2:9">
      <c r="C645" t="s">
        <v>14</v>
      </c>
      <c r="D645" s="2"/>
      <c r="E645" s="2"/>
      <c r="F645" s="1"/>
      <c r="G645" s="1"/>
      <c r="H645" s="2"/>
      <c r="I645" s="1"/>
    </row>
    <row r="646" spans="2:9">
      <c r="C646" t="s">
        <v>15</v>
      </c>
      <c r="D646" s="2">
        <v>1</v>
      </c>
      <c r="E646" s="2">
        <v>1</v>
      </c>
      <c r="F646" s="1">
        <v>1840000</v>
      </c>
      <c r="G646" s="1">
        <v>300000</v>
      </c>
      <c r="H646" s="2">
        <v>2</v>
      </c>
      <c r="I646" s="1">
        <v>2140000</v>
      </c>
    </row>
    <row r="647" spans="2:9">
      <c r="C647" t="s">
        <v>16</v>
      </c>
      <c r="D647" s="2">
        <v>5</v>
      </c>
      <c r="E647" s="2">
        <v>4</v>
      </c>
      <c r="F647" s="1">
        <v>6723000</v>
      </c>
      <c r="G647" s="1">
        <v>1972000</v>
      </c>
      <c r="H647" s="2">
        <v>9</v>
      </c>
      <c r="I647" s="1">
        <v>8695000</v>
      </c>
    </row>
    <row r="648" spans="2:9">
      <c r="C648" t="s">
        <v>17</v>
      </c>
      <c r="D648" s="2"/>
      <c r="E648" s="2"/>
      <c r="F648" s="1"/>
      <c r="G648" s="1"/>
      <c r="H648" s="2"/>
      <c r="I648" s="1"/>
    </row>
    <row r="649" spans="2:9">
      <c r="C649" t="s">
        <v>18</v>
      </c>
      <c r="D649" s="2">
        <v>4</v>
      </c>
      <c r="E649" s="2">
        <v>3</v>
      </c>
      <c r="F649" s="1">
        <v>6570000</v>
      </c>
      <c r="G649" s="1">
        <v>4907500</v>
      </c>
      <c r="H649" s="2">
        <v>7</v>
      </c>
      <c r="I649" s="1">
        <v>11477500</v>
      </c>
    </row>
    <row r="650" spans="2:9">
      <c r="C650" t="s">
        <v>19</v>
      </c>
      <c r="D650" s="2">
        <v>1</v>
      </c>
      <c r="E650" s="2">
        <v>2</v>
      </c>
      <c r="F650" s="1">
        <v>2695000</v>
      </c>
      <c r="G650" s="1">
        <v>4365000</v>
      </c>
      <c r="H650" s="2">
        <v>3</v>
      </c>
      <c r="I650" s="1">
        <v>7060000</v>
      </c>
    </row>
    <row r="651" spans="2:9">
      <c r="C651" t="s">
        <v>20</v>
      </c>
      <c r="D651" s="2">
        <v>1</v>
      </c>
      <c r="E651" s="2"/>
      <c r="F651" s="1">
        <v>1300000</v>
      </c>
      <c r="G651" s="1"/>
      <c r="H651" s="2">
        <v>1</v>
      </c>
      <c r="I651" s="1">
        <v>1300000</v>
      </c>
    </row>
    <row r="652" spans="2:9">
      <c r="C652" t="s">
        <v>21</v>
      </c>
      <c r="D652" s="2">
        <v>14</v>
      </c>
      <c r="E652" s="2">
        <v>19</v>
      </c>
      <c r="F652" s="1">
        <v>20412500</v>
      </c>
      <c r="G652" s="1">
        <v>37784500</v>
      </c>
      <c r="H652" s="2">
        <v>33</v>
      </c>
      <c r="I652" s="1">
        <v>58197000</v>
      </c>
    </row>
    <row r="653" spans="2:9">
      <c r="C653" t="s">
        <v>22</v>
      </c>
      <c r="D653" s="2">
        <v>10</v>
      </c>
      <c r="E653" s="2">
        <v>7</v>
      </c>
      <c r="F653" s="1">
        <v>14885900</v>
      </c>
      <c r="G653" s="1">
        <v>5097400</v>
      </c>
      <c r="H653" s="2">
        <v>17</v>
      </c>
      <c r="I653" s="1">
        <v>19983300</v>
      </c>
    </row>
    <row r="654" spans="2:9">
      <c r="B654" t="s">
        <v>67</v>
      </c>
      <c r="D654" s="2">
        <v>36</v>
      </c>
      <c r="E654" s="2">
        <v>36</v>
      </c>
      <c r="F654" s="1">
        <v>54426400</v>
      </c>
      <c r="G654" s="1">
        <v>54426400</v>
      </c>
      <c r="H654" s="2">
        <v>72</v>
      </c>
      <c r="I654" s="1">
        <v>108852800</v>
      </c>
    </row>
    <row r="655" spans="2:9">
      <c r="C655" t="s">
        <v>14</v>
      </c>
      <c r="D655" s="2">
        <v>4</v>
      </c>
      <c r="E655" s="2">
        <v>7</v>
      </c>
      <c r="F655" s="1">
        <v>2302400</v>
      </c>
      <c r="G655" s="1">
        <v>4847400</v>
      </c>
      <c r="H655" s="2">
        <v>11</v>
      </c>
      <c r="I655" s="1">
        <v>7149800</v>
      </c>
    </row>
    <row r="656" spans="2:9">
      <c r="C656" t="s">
        <v>15</v>
      </c>
      <c r="D656" s="2">
        <v>9</v>
      </c>
      <c r="E656" s="2">
        <v>4</v>
      </c>
      <c r="F656" s="1">
        <v>3581347</v>
      </c>
      <c r="G656" s="1">
        <v>967400</v>
      </c>
      <c r="H656" s="2">
        <v>13</v>
      </c>
      <c r="I656" s="1">
        <v>4548747</v>
      </c>
    </row>
    <row r="657" spans="2:9">
      <c r="C657" t="s">
        <v>16</v>
      </c>
      <c r="D657" s="2">
        <v>11</v>
      </c>
      <c r="E657" s="2">
        <v>21</v>
      </c>
      <c r="F657" s="1">
        <v>4243000</v>
      </c>
      <c r="G657" s="1">
        <v>7258900</v>
      </c>
      <c r="H657" s="2">
        <v>32</v>
      </c>
      <c r="I657" s="1">
        <v>11501900</v>
      </c>
    </row>
    <row r="658" spans="2:9">
      <c r="C658" t="s">
        <v>17</v>
      </c>
      <c r="D658" s="2">
        <v>2</v>
      </c>
      <c r="E658" s="2"/>
      <c r="F658" s="1">
        <v>657000</v>
      </c>
      <c r="G658" s="1"/>
      <c r="H658" s="2">
        <v>2</v>
      </c>
      <c r="I658" s="1">
        <v>657000</v>
      </c>
    </row>
    <row r="659" spans="2:9">
      <c r="C659" t="s">
        <v>18</v>
      </c>
      <c r="D659" s="2">
        <v>8</v>
      </c>
      <c r="E659" s="2">
        <v>10</v>
      </c>
      <c r="F659" s="1">
        <v>3363500</v>
      </c>
      <c r="G659" s="1">
        <v>4760400</v>
      </c>
      <c r="H659" s="2">
        <v>18</v>
      </c>
      <c r="I659" s="1">
        <v>8123900</v>
      </c>
    </row>
    <row r="660" spans="2:9">
      <c r="C660" t="s">
        <v>19</v>
      </c>
      <c r="D660" s="2">
        <v>1</v>
      </c>
      <c r="E660" s="2">
        <v>8</v>
      </c>
      <c r="F660" s="1">
        <v>690000</v>
      </c>
      <c r="G660" s="1">
        <v>3425000</v>
      </c>
      <c r="H660" s="2">
        <v>9</v>
      </c>
      <c r="I660" s="1">
        <v>4115000</v>
      </c>
    </row>
    <row r="661" spans="2:9">
      <c r="C661" t="s">
        <v>20</v>
      </c>
      <c r="D661" s="2"/>
      <c r="E661" s="2">
        <v>1</v>
      </c>
      <c r="F661" s="1"/>
      <c r="G661" s="1">
        <v>215000</v>
      </c>
      <c r="H661" s="2">
        <v>1</v>
      </c>
      <c r="I661" s="1">
        <v>215000</v>
      </c>
    </row>
    <row r="662" spans="2:9">
      <c r="C662" t="s">
        <v>21</v>
      </c>
      <c r="D662" s="2">
        <v>7</v>
      </c>
      <c r="E662" s="2">
        <v>5</v>
      </c>
      <c r="F662" s="1">
        <v>3405177</v>
      </c>
      <c r="G662" s="1">
        <v>2053000</v>
      </c>
      <c r="H662" s="2">
        <v>12</v>
      </c>
      <c r="I662" s="1">
        <v>5458177</v>
      </c>
    </row>
    <row r="663" spans="2:9">
      <c r="C663" t="s">
        <v>22</v>
      </c>
      <c r="D663" s="2">
        <v>82</v>
      </c>
      <c r="E663" s="2">
        <v>68</v>
      </c>
      <c r="F663" s="1">
        <v>35932086</v>
      </c>
      <c r="G663" s="1">
        <v>30647410</v>
      </c>
      <c r="H663" s="2">
        <v>150</v>
      </c>
      <c r="I663" s="1">
        <v>66579496</v>
      </c>
    </row>
    <row r="664" spans="2:9">
      <c r="B664" t="s">
        <v>69</v>
      </c>
      <c r="D664" s="2">
        <v>124</v>
      </c>
      <c r="E664" s="2">
        <v>124</v>
      </c>
      <c r="F664" s="1">
        <v>54174510</v>
      </c>
      <c r="G664" s="1">
        <v>54174510</v>
      </c>
      <c r="H664" s="2">
        <v>248</v>
      </c>
      <c r="I664" s="1">
        <v>108349020</v>
      </c>
    </row>
    <row r="665" spans="2:9">
      <c r="C665" t="s">
        <v>14</v>
      </c>
      <c r="D665" s="2">
        <v>13</v>
      </c>
      <c r="E665" s="2">
        <v>5</v>
      </c>
      <c r="F665" s="1">
        <v>9803392</v>
      </c>
      <c r="G665" s="1">
        <v>3766000</v>
      </c>
      <c r="H665" s="2">
        <v>18</v>
      </c>
      <c r="I665" s="1">
        <v>13569392</v>
      </c>
    </row>
    <row r="666" spans="2:9">
      <c r="C666" t="s">
        <v>15</v>
      </c>
      <c r="D666" s="2">
        <v>12</v>
      </c>
      <c r="E666" s="2">
        <v>9</v>
      </c>
      <c r="F666" s="1">
        <v>14118250</v>
      </c>
      <c r="G666" s="1">
        <v>6360700</v>
      </c>
      <c r="H666" s="2">
        <v>21</v>
      </c>
      <c r="I666" s="1">
        <v>20478950</v>
      </c>
    </row>
    <row r="667" spans="2:9">
      <c r="C667" t="s">
        <v>16</v>
      </c>
      <c r="D667" s="2">
        <v>35</v>
      </c>
      <c r="E667" s="2">
        <v>25</v>
      </c>
      <c r="F667" s="1">
        <v>25618442</v>
      </c>
      <c r="G667" s="1">
        <v>11608639</v>
      </c>
      <c r="H667" s="2">
        <v>60</v>
      </c>
      <c r="I667" s="1">
        <v>37227081</v>
      </c>
    </row>
    <row r="668" spans="2:9">
      <c r="C668" t="s">
        <v>17</v>
      </c>
      <c r="D668" s="2">
        <v>6</v>
      </c>
      <c r="E668" s="2">
        <v>2</v>
      </c>
      <c r="F668" s="1">
        <v>3540890</v>
      </c>
      <c r="G668" s="1">
        <v>1075000</v>
      </c>
      <c r="H668" s="2">
        <v>8</v>
      </c>
      <c r="I668" s="1">
        <v>4615890</v>
      </c>
    </row>
    <row r="669" spans="2:9">
      <c r="C669" t="s">
        <v>18</v>
      </c>
      <c r="D669" s="2">
        <v>26</v>
      </c>
      <c r="E669" s="2">
        <v>15</v>
      </c>
      <c r="F669" s="1">
        <v>12753620</v>
      </c>
      <c r="G669" s="1">
        <v>7781900</v>
      </c>
      <c r="H669" s="2">
        <v>41</v>
      </c>
      <c r="I669" s="1">
        <v>20535520</v>
      </c>
    </row>
    <row r="670" spans="2:9">
      <c r="C670" t="s">
        <v>19</v>
      </c>
      <c r="D670" s="2">
        <v>13</v>
      </c>
      <c r="E670" s="2">
        <v>18</v>
      </c>
      <c r="F670" s="1">
        <v>10726000</v>
      </c>
      <c r="G670" s="1">
        <v>15388651</v>
      </c>
      <c r="H670" s="2">
        <v>31</v>
      </c>
      <c r="I670" s="1">
        <v>26114651</v>
      </c>
    </row>
    <row r="671" spans="2:9">
      <c r="C671" t="s">
        <v>20</v>
      </c>
      <c r="D671" s="2">
        <v>5</v>
      </c>
      <c r="E671" s="2">
        <v>2</v>
      </c>
      <c r="F671" s="1">
        <v>5876000</v>
      </c>
      <c r="G671" s="1">
        <v>772400</v>
      </c>
      <c r="H671" s="2">
        <v>7</v>
      </c>
      <c r="I671" s="1">
        <v>6648400</v>
      </c>
    </row>
    <row r="672" spans="2:9">
      <c r="C672" t="s">
        <v>21</v>
      </c>
      <c r="D672" s="2">
        <v>51</v>
      </c>
      <c r="E672" s="2">
        <v>63</v>
      </c>
      <c r="F672" s="1">
        <v>53506114</v>
      </c>
      <c r="G672" s="1">
        <v>67361600</v>
      </c>
      <c r="H672" s="2">
        <v>114</v>
      </c>
      <c r="I672" s="1">
        <v>120867714</v>
      </c>
    </row>
    <row r="673" spans="2:9">
      <c r="C673" t="s">
        <v>22</v>
      </c>
      <c r="D673" s="2">
        <v>145</v>
      </c>
      <c r="E673" s="2">
        <v>167</v>
      </c>
      <c r="F673" s="1">
        <v>122133752</v>
      </c>
      <c r="G673" s="1">
        <v>143961570</v>
      </c>
      <c r="H673" s="2">
        <v>312</v>
      </c>
      <c r="I673" s="1">
        <v>266095322</v>
      </c>
    </row>
    <row r="674" spans="2:9">
      <c r="B674" t="s">
        <v>71</v>
      </c>
      <c r="D674" s="2">
        <v>306</v>
      </c>
      <c r="E674" s="2">
        <v>306</v>
      </c>
      <c r="F674" s="1">
        <v>258076460</v>
      </c>
      <c r="G674" s="1">
        <v>258076460</v>
      </c>
      <c r="H674" s="2">
        <v>612</v>
      </c>
      <c r="I674" s="1">
        <v>516152920</v>
      </c>
    </row>
    <row r="675" spans="2:9">
      <c r="C675" t="s">
        <v>14</v>
      </c>
      <c r="D675" s="2">
        <v>6</v>
      </c>
      <c r="E675" s="2">
        <v>4</v>
      </c>
      <c r="F675" s="1">
        <v>7865000</v>
      </c>
      <c r="G675" s="1">
        <v>3035000</v>
      </c>
      <c r="H675" s="2">
        <v>10</v>
      </c>
      <c r="I675" s="1">
        <v>10900000</v>
      </c>
    </row>
    <row r="676" spans="2:9">
      <c r="C676" t="s">
        <v>15</v>
      </c>
      <c r="D676" s="2">
        <v>3</v>
      </c>
      <c r="E676" s="2">
        <v>6</v>
      </c>
      <c r="F676" s="1">
        <v>2335000</v>
      </c>
      <c r="G676" s="1">
        <v>3526000</v>
      </c>
      <c r="H676" s="2">
        <v>9</v>
      </c>
      <c r="I676" s="1">
        <v>5861000</v>
      </c>
    </row>
    <row r="677" spans="2:9">
      <c r="C677" t="s">
        <v>16</v>
      </c>
      <c r="D677" s="2">
        <v>16</v>
      </c>
      <c r="E677" s="2">
        <v>17</v>
      </c>
      <c r="F677" s="1">
        <v>14251900</v>
      </c>
      <c r="G677" s="1">
        <v>14512500</v>
      </c>
      <c r="H677" s="2">
        <v>33</v>
      </c>
      <c r="I677" s="1">
        <v>28764400</v>
      </c>
    </row>
    <row r="678" spans="2:9">
      <c r="C678" t="s">
        <v>17</v>
      </c>
      <c r="D678" s="2">
        <v>3</v>
      </c>
      <c r="E678" s="2">
        <v>1</v>
      </c>
      <c r="F678" s="1">
        <v>2117000</v>
      </c>
      <c r="G678" s="1">
        <v>1400000</v>
      </c>
      <c r="H678" s="2">
        <v>4</v>
      </c>
      <c r="I678" s="1">
        <v>3517000</v>
      </c>
    </row>
    <row r="679" spans="2:9">
      <c r="C679" t="s">
        <v>18</v>
      </c>
      <c r="D679" s="2">
        <v>17</v>
      </c>
      <c r="E679" s="2">
        <v>12</v>
      </c>
      <c r="F679" s="1">
        <v>14760000</v>
      </c>
      <c r="G679" s="1">
        <v>13493000</v>
      </c>
      <c r="H679" s="2">
        <v>29</v>
      </c>
      <c r="I679" s="1">
        <v>28253000</v>
      </c>
    </row>
    <row r="680" spans="2:9">
      <c r="C680" t="s">
        <v>19</v>
      </c>
      <c r="D680" s="2">
        <v>13</v>
      </c>
      <c r="E680" s="2">
        <v>17</v>
      </c>
      <c r="F680" s="1">
        <v>16851500</v>
      </c>
      <c r="G680" s="1">
        <v>24685000</v>
      </c>
      <c r="H680" s="2">
        <v>30</v>
      </c>
      <c r="I680" s="1">
        <v>41536500</v>
      </c>
    </row>
    <row r="681" spans="2:9">
      <c r="C681" t="s">
        <v>20</v>
      </c>
      <c r="D681" s="2"/>
      <c r="E681" s="2"/>
      <c r="F681" s="1"/>
      <c r="G681" s="1"/>
      <c r="H681" s="2"/>
      <c r="I681" s="1"/>
    </row>
    <row r="682" spans="2:9">
      <c r="C682" t="s">
        <v>21</v>
      </c>
      <c r="D682" s="2">
        <v>21</v>
      </c>
      <c r="E682" s="2">
        <v>19</v>
      </c>
      <c r="F682" s="1">
        <v>20763500</v>
      </c>
      <c r="G682" s="1">
        <v>21313000</v>
      </c>
      <c r="H682" s="2">
        <v>40</v>
      </c>
      <c r="I682" s="1">
        <v>42076500</v>
      </c>
    </row>
    <row r="683" spans="2:9">
      <c r="C683" t="s">
        <v>22</v>
      </c>
      <c r="D683" s="2">
        <v>45</v>
      </c>
      <c r="E683" s="2">
        <v>48</v>
      </c>
      <c r="F683" s="1">
        <v>32109174</v>
      </c>
      <c r="G683" s="1">
        <v>29088574</v>
      </c>
      <c r="H683" s="2">
        <v>93</v>
      </c>
      <c r="I683" s="1">
        <v>61197748</v>
      </c>
    </row>
    <row r="684" spans="2:9">
      <c r="B684" t="s">
        <v>73</v>
      </c>
      <c r="D684" s="2">
        <v>124</v>
      </c>
      <c r="E684" s="2">
        <v>124</v>
      </c>
      <c r="F684" s="1">
        <v>111053074</v>
      </c>
      <c r="G684" s="1">
        <v>111053074</v>
      </c>
      <c r="H684" s="2">
        <v>248</v>
      </c>
      <c r="I684" s="1">
        <v>222106148</v>
      </c>
    </row>
    <row r="685" spans="2:9">
      <c r="C685" t="s">
        <v>14</v>
      </c>
      <c r="D685" s="2"/>
      <c r="E685" s="2"/>
      <c r="F685" s="1"/>
      <c r="G685" s="1"/>
      <c r="H685" s="2"/>
      <c r="I685" s="1"/>
    </row>
    <row r="686" spans="2:9">
      <c r="C686" t="s">
        <v>15</v>
      </c>
      <c r="D686" s="2">
        <v>4</v>
      </c>
      <c r="E686" s="2">
        <v>8</v>
      </c>
      <c r="F686" s="1">
        <v>3416500</v>
      </c>
      <c r="G686" s="1">
        <v>9811500</v>
      </c>
      <c r="H686" s="2">
        <v>12</v>
      </c>
      <c r="I686" s="1">
        <v>13228000</v>
      </c>
    </row>
    <row r="687" spans="2:9">
      <c r="C687" t="s">
        <v>16</v>
      </c>
      <c r="D687" s="2">
        <v>5</v>
      </c>
      <c r="E687" s="2">
        <v>5</v>
      </c>
      <c r="F687" s="1">
        <v>7025000</v>
      </c>
      <c r="G687" s="1">
        <v>6045000</v>
      </c>
      <c r="H687" s="2">
        <v>10</v>
      </c>
      <c r="I687" s="1">
        <v>13070000</v>
      </c>
    </row>
    <row r="688" spans="2:9">
      <c r="C688" t="s">
        <v>17</v>
      </c>
      <c r="D688" s="2"/>
      <c r="E688" s="2"/>
      <c r="F688" s="1"/>
      <c r="G688" s="1"/>
      <c r="H688" s="2"/>
      <c r="I688" s="1"/>
    </row>
    <row r="689" spans="2:9">
      <c r="C689" t="s">
        <v>18</v>
      </c>
      <c r="D689" s="2">
        <v>7</v>
      </c>
      <c r="E689" s="2">
        <v>4</v>
      </c>
      <c r="F689" s="1">
        <v>9600000</v>
      </c>
      <c r="G689" s="1">
        <v>5770000</v>
      </c>
      <c r="H689" s="2">
        <v>11</v>
      </c>
      <c r="I689" s="1">
        <v>15370000</v>
      </c>
    </row>
    <row r="690" spans="2:9">
      <c r="C690" t="s">
        <v>19</v>
      </c>
      <c r="D690" s="2">
        <v>5</v>
      </c>
      <c r="E690" s="2">
        <v>5</v>
      </c>
      <c r="F690" s="1">
        <v>5609000</v>
      </c>
      <c r="G690" s="1">
        <v>5747750</v>
      </c>
      <c r="H690" s="2">
        <v>10</v>
      </c>
      <c r="I690" s="1">
        <v>11356750</v>
      </c>
    </row>
    <row r="691" spans="2:9">
      <c r="C691" t="s">
        <v>20</v>
      </c>
      <c r="D691" s="2"/>
      <c r="E691" s="2"/>
      <c r="F691" s="1"/>
      <c r="G691" s="1"/>
      <c r="H691" s="2"/>
      <c r="I691" s="1"/>
    </row>
    <row r="692" spans="2:9">
      <c r="C692" t="s">
        <v>21</v>
      </c>
      <c r="D692" s="2">
        <v>4</v>
      </c>
      <c r="E692" s="2">
        <v>4</v>
      </c>
      <c r="F692" s="1">
        <v>5880000</v>
      </c>
      <c r="G692" s="1">
        <v>5851500</v>
      </c>
      <c r="H692" s="2">
        <v>8</v>
      </c>
      <c r="I692" s="1">
        <v>11731500</v>
      </c>
    </row>
    <row r="693" spans="2:9">
      <c r="C693" t="s">
        <v>22</v>
      </c>
      <c r="D693" s="2">
        <v>7</v>
      </c>
      <c r="E693" s="2">
        <v>6</v>
      </c>
      <c r="F693" s="1">
        <v>9702750</v>
      </c>
      <c r="G693" s="1">
        <v>8007500</v>
      </c>
      <c r="H693" s="2">
        <v>13</v>
      </c>
      <c r="I693" s="1">
        <v>17710250</v>
      </c>
    </row>
    <row r="694" spans="2:9">
      <c r="B694" t="s">
        <v>75</v>
      </c>
      <c r="D694" s="2">
        <v>32</v>
      </c>
      <c r="E694" s="2">
        <v>32</v>
      </c>
      <c r="F694" s="1">
        <v>41233250</v>
      </c>
      <c r="G694" s="1">
        <v>41233250</v>
      </c>
      <c r="H694" s="2">
        <v>64</v>
      </c>
      <c r="I694" s="1">
        <v>82466500</v>
      </c>
    </row>
    <row r="695" spans="2:9">
      <c r="C695" t="s">
        <v>14</v>
      </c>
      <c r="D695" s="2">
        <v>9</v>
      </c>
      <c r="E695" s="2">
        <v>6</v>
      </c>
      <c r="F695" s="1">
        <v>5879999</v>
      </c>
      <c r="G695" s="1">
        <v>3232000</v>
      </c>
      <c r="H695" s="2">
        <v>15</v>
      </c>
      <c r="I695" s="1">
        <v>9111999</v>
      </c>
    </row>
    <row r="696" spans="2:9">
      <c r="C696" t="s">
        <v>15</v>
      </c>
      <c r="D696" s="2">
        <v>8</v>
      </c>
      <c r="E696" s="2">
        <v>9</v>
      </c>
      <c r="F696" s="1">
        <v>3654156</v>
      </c>
      <c r="G696" s="1">
        <v>4082300</v>
      </c>
      <c r="H696" s="2">
        <v>17</v>
      </c>
      <c r="I696" s="1">
        <v>7736456</v>
      </c>
    </row>
    <row r="697" spans="2:9">
      <c r="C697" t="s">
        <v>16</v>
      </c>
      <c r="D697" s="2">
        <v>25</v>
      </c>
      <c r="E697" s="2">
        <v>30</v>
      </c>
      <c r="F697" s="1">
        <v>12919900</v>
      </c>
      <c r="G697" s="1">
        <v>17545400</v>
      </c>
      <c r="H697" s="2">
        <v>55</v>
      </c>
      <c r="I697" s="1">
        <v>30465300</v>
      </c>
    </row>
    <row r="698" spans="2:9">
      <c r="C698" t="s">
        <v>17</v>
      </c>
      <c r="D698" s="2">
        <v>1</v>
      </c>
      <c r="E698" s="2"/>
      <c r="F698" s="1">
        <v>445000</v>
      </c>
      <c r="G698" s="1"/>
      <c r="H698" s="2">
        <v>1</v>
      </c>
      <c r="I698" s="1">
        <v>445000</v>
      </c>
    </row>
    <row r="699" spans="2:9">
      <c r="C699" t="s">
        <v>18</v>
      </c>
      <c r="D699" s="2">
        <v>17</v>
      </c>
      <c r="E699" s="2">
        <v>12</v>
      </c>
      <c r="F699" s="1">
        <v>9782000</v>
      </c>
      <c r="G699" s="1">
        <v>5971900</v>
      </c>
      <c r="H699" s="2">
        <v>29</v>
      </c>
      <c r="I699" s="1">
        <v>15753900</v>
      </c>
    </row>
    <row r="700" spans="2:9">
      <c r="C700" t="s">
        <v>19</v>
      </c>
      <c r="D700" s="2">
        <v>33</v>
      </c>
      <c r="E700" s="2">
        <v>31</v>
      </c>
      <c r="F700" s="1">
        <v>22733200</v>
      </c>
      <c r="G700" s="1">
        <v>22534400</v>
      </c>
      <c r="H700" s="2">
        <v>64</v>
      </c>
      <c r="I700" s="1">
        <v>45267600</v>
      </c>
    </row>
    <row r="701" spans="2:9">
      <c r="C701" t="s">
        <v>20</v>
      </c>
      <c r="D701" s="2">
        <v>6</v>
      </c>
      <c r="E701" s="2"/>
      <c r="F701" s="1">
        <v>3697000</v>
      </c>
      <c r="G701" s="1"/>
      <c r="H701" s="2">
        <v>6</v>
      </c>
      <c r="I701" s="1">
        <v>3697000</v>
      </c>
    </row>
    <row r="702" spans="2:9">
      <c r="C702" t="s">
        <v>21</v>
      </c>
      <c r="D702" s="2">
        <v>28</v>
      </c>
      <c r="E702" s="2">
        <v>33</v>
      </c>
      <c r="F702" s="1">
        <v>14867313</v>
      </c>
      <c r="G702" s="1">
        <v>18376659</v>
      </c>
      <c r="H702" s="2">
        <v>61</v>
      </c>
      <c r="I702" s="1">
        <v>33243972</v>
      </c>
    </row>
    <row r="703" spans="2:9">
      <c r="C703" t="s">
        <v>22</v>
      </c>
      <c r="D703" s="2">
        <v>97</v>
      </c>
      <c r="E703" s="2">
        <v>103</v>
      </c>
      <c r="F703" s="1">
        <v>59096260</v>
      </c>
      <c r="G703" s="1">
        <v>61332169</v>
      </c>
      <c r="H703" s="2">
        <v>200</v>
      </c>
      <c r="I703" s="1">
        <v>120428429</v>
      </c>
    </row>
    <row r="704" spans="2:9">
      <c r="B704" t="s">
        <v>77</v>
      </c>
      <c r="D704" s="2">
        <v>224</v>
      </c>
      <c r="E704" s="2">
        <v>224</v>
      </c>
      <c r="F704" s="1">
        <v>133074828</v>
      </c>
      <c r="G704" s="1">
        <v>133074828</v>
      </c>
      <c r="H704" s="2">
        <v>448</v>
      </c>
      <c r="I704" s="1">
        <v>266149656</v>
      </c>
    </row>
    <row r="705" spans="2:9">
      <c r="C705" t="s">
        <v>14</v>
      </c>
      <c r="D705" s="2">
        <v>3</v>
      </c>
      <c r="E705" s="2">
        <v>2</v>
      </c>
      <c r="F705" s="1">
        <v>979900</v>
      </c>
      <c r="G705" s="1">
        <v>820000</v>
      </c>
      <c r="H705" s="2">
        <v>5</v>
      </c>
      <c r="I705" s="1">
        <v>1799900</v>
      </c>
    </row>
    <row r="706" spans="2:9">
      <c r="C706" t="s">
        <v>15</v>
      </c>
      <c r="D706" s="2">
        <v>2</v>
      </c>
      <c r="E706" s="2">
        <v>3</v>
      </c>
      <c r="F706" s="1">
        <v>683000</v>
      </c>
      <c r="G706" s="1">
        <v>953000</v>
      </c>
      <c r="H706" s="2">
        <v>5</v>
      </c>
      <c r="I706" s="1">
        <v>1636000</v>
      </c>
    </row>
    <row r="707" spans="2:9">
      <c r="C707" t="s">
        <v>16</v>
      </c>
      <c r="D707" s="2">
        <v>6</v>
      </c>
      <c r="E707" s="2">
        <v>7</v>
      </c>
      <c r="F707" s="1">
        <v>1877450</v>
      </c>
      <c r="G707" s="1">
        <v>2350350</v>
      </c>
      <c r="H707" s="2">
        <v>13</v>
      </c>
      <c r="I707" s="1">
        <v>4227800</v>
      </c>
    </row>
    <row r="708" spans="2:9">
      <c r="C708" t="s">
        <v>17</v>
      </c>
      <c r="D708" s="2"/>
      <c r="E708" s="2"/>
      <c r="F708" s="1"/>
      <c r="G708" s="1"/>
      <c r="H708" s="2"/>
      <c r="I708" s="1"/>
    </row>
    <row r="709" spans="2:9">
      <c r="C709" t="s">
        <v>18</v>
      </c>
      <c r="D709" s="2">
        <v>11</v>
      </c>
      <c r="E709" s="2">
        <v>5</v>
      </c>
      <c r="F709" s="1">
        <v>5862000</v>
      </c>
      <c r="G709" s="1">
        <v>2056999</v>
      </c>
      <c r="H709" s="2">
        <v>16</v>
      </c>
      <c r="I709" s="1">
        <v>7918999</v>
      </c>
    </row>
    <row r="710" spans="2:9">
      <c r="C710" t="s">
        <v>19</v>
      </c>
      <c r="D710" s="2">
        <v>9</v>
      </c>
      <c r="E710" s="2">
        <v>10</v>
      </c>
      <c r="F710" s="1">
        <v>4044130</v>
      </c>
      <c r="G710" s="1">
        <v>4866000</v>
      </c>
      <c r="H710" s="2">
        <v>19</v>
      </c>
      <c r="I710" s="1">
        <v>8910130</v>
      </c>
    </row>
    <row r="711" spans="2:9">
      <c r="C711" t="s">
        <v>20</v>
      </c>
      <c r="D711" s="2">
        <v>1</v>
      </c>
      <c r="E711" s="2">
        <v>1</v>
      </c>
      <c r="F711" s="1">
        <v>593000</v>
      </c>
      <c r="G711" s="1">
        <v>252000</v>
      </c>
      <c r="H711" s="2">
        <v>2</v>
      </c>
      <c r="I711" s="1">
        <v>845000</v>
      </c>
    </row>
    <row r="712" spans="2:9">
      <c r="C712" t="s">
        <v>21</v>
      </c>
      <c r="D712" s="2">
        <v>12</v>
      </c>
      <c r="E712" s="2">
        <v>13</v>
      </c>
      <c r="F712" s="1">
        <v>4347499</v>
      </c>
      <c r="G712" s="1">
        <v>4722000</v>
      </c>
      <c r="H712" s="2">
        <v>25</v>
      </c>
      <c r="I712" s="1">
        <v>9069499</v>
      </c>
    </row>
    <row r="713" spans="2:9">
      <c r="C713" t="s">
        <v>22</v>
      </c>
      <c r="D713" s="2">
        <v>42</v>
      </c>
      <c r="E713" s="2">
        <v>45</v>
      </c>
      <c r="F713" s="1">
        <v>17225600</v>
      </c>
      <c r="G713" s="1">
        <v>19592230</v>
      </c>
      <c r="H713" s="2">
        <v>87</v>
      </c>
      <c r="I713" s="1">
        <v>36817830</v>
      </c>
    </row>
    <row r="714" spans="2:9">
      <c r="B714" t="s">
        <v>79</v>
      </c>
      <c r="D714" s="2">
        <v>86</v>
      </c>
      <c r="E714" s="2">
        <v>86</v>
      </c>
      <c r="F714" s="1">
        <v>35612579</v>
      </c>
      <c r="G714" s="1">
        <v>35612579</v>
      </c>
      <c r="H714" s="2">
        <v>172</v>
      </c>
      <c r="I714" s="1">
        <v>71225158</v>
      </c>
    </row>
    <row r="715" spans="2:9">
      <c r="C715" t="s">
        <v>14</v>
      </c>
      <c r="D715" s="2">
        <v>8</v>
      </c>
      <c r="E715" s="2">
        <v>5</v>
      </c>
      <c r="F715" s="1">
        <v>4308000</v>
      </c>
      <c r="G715" s="1">
        <v>2394022</v>
      </c>
      <c r="H715" s="2">
        <v>13</v>
      </c>
      <c r="I715" s="1">
        <v>6702022</v>
      </c>
    </row>
    <row r="716" spans="2:9">
      <c r="C716" t="s">
        <v>15</v>
      </c>
      <c r="D716" s="2">
        <v>10</v>
      </c>
      <c r="E716" s="2">
        <v>6</v>
      </c>
      <c r="F716" s="1">
        <v>5752301</v>
      </c>
      <c r="G716" s="1">
        <v>3206500</v>
      </c>
      <c r="H716" s="2">
        <v>16</v>
      </c>
      <c r="I716" s="1">
        <v>8958801</v>
      </c>
    </row>
    <row r="717" spans="2:9">
      <c r="C717" t="s">
        <v>16</v>
      </c>
      <c r="D717" s="2">
        <v>14</v>
      </c>
      <c r="E717" s="2">
        <v>17</v>
      </c>
      <c r="F717" s="1">
        <v>12524178</v>
      </c>
      <c r="G717" s="1">
        <v>16752833</v>
      </c>
      <c r="H717" s="2">
        <v>31</v>
      </c>
      <c r="I717" s="1">
        <v>29277011</v>
      </c>
    </row>
    <row r="718" spans="2:9">
      <c r="C718" t="s">
        <v>17</v>
      </c>
      <c r="D718" s="2"/>
      <c r="E718" s="2"/>
      <c r="F718" s="1"/>
      <c r="G718" s="1"/>
      <c r="H718" s="2"/>
      <c r="I718" s="1"/>
    </row>
    <row r="719" spans="2:9">
      <c r="C719" t="s">
        <v>18</v>
      </c>
      <c r="D719" s="2">
        <v>20</v>
      </c>
      <c r="E719" s="2">
        <v>12</v>
      </c>
      <c r="F719" s="1">
        <v>17591586</v>
      </c>
      <c r="G719" s="1">
        <v>5136900</v>
      </c>
      <c r="H719" s="2">
        <v>32</v>
      </c>
      <c r="I719" s="1">
        <v>22728486</v>
      </c>
    </row>
    <row r="720" spans="2:9">
      <c r="C720" t="s">
        <v>19</v>
      </c>
      <c r="D720" s="2">
        <v>35</v>
      </c>
      <c r="E720" s="2">
        <v>34</v>
      </c>
      <c r="F720" s="1">
        <v>54339129</v>
      </c>
      <c r="G720" s="1">
        <v>52446270</v>
      </c>
      <c r="H720" s="2">
        <v>69</v>
      </c>
      <c r="I720" s="1">
        <v>106785399</v>
      </c>
    </row>
    <row r="721" spans="2:9">
      <c r="C721" t="s">
        <v>20</v>
      </c>
      <c r="D721" s="2">
        <v>1</v>
      </c>
      <c r="E721" s="2">
        <v>4</v>
      </c>
      <c r="F721" s="1">
        <v>402597</v>
      </c>
      <c r="G721" s="1">
        <v>7611000</v>
      </c>
      <c r="H721" s="2">
        <v>5</v>
      </c>
      <c r="I721" s="1">
        <v>8013597</v>
      </c>
    </row>
    <row r="722" spans="2:9">
      <c r="C722" t="s">
        <v>21</v>
      </c>
      <c r="D722" s="2">
        <v>26</v>
      </c>
      <c r="E722" s="2">
        <v>44</v>
      </c>
      <c r="F722" s="1">
        <v>24885955</v>
      </c>
      <c r="G722" s="1">
        <v>38016474</v>
      </c>
      <c r="H722" s="2">
        <v>70</v>
      </c>
      <c r="I722" s="1">
        <v>62902429</v>
      </c>
    </row>
    <row r="723" spans="2:9">
      <c r="C723" t="s">
        <v>22</v>
      </c>
      <c r="D723" s="2">
        <v>65</v>
      </c>
      <c r="E723" s="2">
        <v>57</v>
      </c>
      <c r="F723" s="1">
        <v>62645712</v>
      </c>
      <c r="G723" s="1">
        <v>56885459</v>
      </c>
      <c r="H723" s="2">
        <v>122</v>
      </c>
      <c r="I723" s="1">
        <v>119531171</v>
      </c>
    </row>
    <row r="724" spans="2:9">
      <c r="B724" t="s">
        <v>81</v>
      </c>
      <c r="D724" s="2">
        <v>179</v>
      </c>
      <c r="E724" s="2">
        <v>179</v>
      </c>
      <c r="F724" s="1">
        <v>182449458</v>
      </c>
      <c r="G724" s="1">
        <v>182449458</v>
      </c>
      <c r="H724" s="2">
        <v>358</v>
      </c>
      <c r="I724" s="1">
        <v>364898916</v>
      </c>
    </row>
    <row r="725" spans="2:9">
      <c r="C725" t="s">
        <v>14</v>
      </c>
      <c r="D725" s="2">
        <v>9</v>
      </c>
      <c r="E725" s="2">
        <v>7</v>
      </c>
      <c r="F725" s="1">
        <v>2945700</v>
      </c>
      <c r="G725" s="1">
        <v>2634000</v>
      </c>
      <c r="H725" s="2">
        <v>16</v>
      </c>
      <c r="I725" s="1">
        <v>5579700</v>
      </c>
    </row>
    <row r="726" spans="2:9">
      <c r="C726" t="s">
        <v>15</v>
      </c>
      <c r="D726" s="2">
        <v>16</v>
      </c>
      <c r="E726" s="2">
        <v>22</v>
      </c>
      <c r="F726" s="1">
        <v>5543500</v>
      </c>
      <c r="G726" s="1">
        <v>7554900</v>
      </c>
      <c r="H726" s="2">
        <v>38</v>
      </c>
      <c r="I726" s="1">
        <v>13098400</v>
      </c>
    </row>
    <row r="727" spans="2:9">
      <c r="C727" t="s">
        <v>16</v>
      </c>
      <c r="D727" s="2">
        <v>24</v>
      </c>
      <c r="E727" s="2">
        <v>26</v>
      </c>
      <c r="F727" s="1">
        <v>8749590</v>
      </c>
      <c r="G727" s="1">
        <v>7808040</v>
      </c>
      <c r="H727" s="2">
        <v>50</v>
      </c>
      <c r="I727" s="1">
        <v>16557630</v>
      </c>
    </row>
    <row r="728" spans="2:9">
      <c r="C728" t="s">
        <v>17</v>
      </c>
      <c r="D728" s="2">
        <v>2</v>
      </c>
      <c r="E728" s="2">
        <v>5</v>
      </c>
      <c r="F728" s="1">
        <v>575000</v>
      </c>
      <c r="G728" s="1">
        <v>1670000</v>
      </c>
      <c r="H728" s="2">
        <v>7</v>
      </c>
      <c r="I728" s="1">
        <v>2245000</v>
      </c>
    </row>
    <row r="729" spans="2:9">
      <c r="C729" t="s">
        <v>18</v>
      </c>
      <c r="D729" s="2">
        <v>42</v>
      </c>
      <c r="E729" s="2">
        <v>40</v>
      </c>
      <c r="F729" s="1">
        <v>14306900</v>
      </c>
      <c r="G729" s="1">
        <v>13427400</v>
      </c>
      <c r="H729" s="2">
        <v>82</v>
      </c>
      <c r="I729" s="1">
        <v>27734300</v>
      </c>
    </row>
    <row r="730" spans="2:9">
      <c r="C730" t="s">
        <v>19</v>
      </c>
      <c r="D730" s="2">
        <v>12</v>
      </c>
      <c r="E730" s="2">
        <v>5</v>
      </c>
      <c r="F730" s="1">
        <v>4600500</v>
      </c>
      <c r="G730" s="1">
        <v>1352000</v>
      </c>
      <c r="H730" s="2">
        <v>17</v>
      </c>
      <c r="I730" s="1">
        <v>5952500</v>
      </c>
    </row>
    <row r="731" spans="2:9">
      <c r="C731" t="s">
        <v>20</v>
      </c>
      <c r="D731" s="2">
        <v>2</v>
      </c>
      <c r="E731" s="2">
        <v>3</v>
      </c>
      <c r="F731" s="1">
        <v>735000</v>
      </c>
      <c r="G731" s="1">
        <v>1057000</v>
      </c>
      <c r="H731" s="2">
        <v>5</v>
      </c>
      <c r="I731" s="1">
        <v>1792000</v>
      </c>
    </row>
    <row r="732" spans="2:9">
      <c r="C732" t="s">
        <v>21</v>
      </c>
      <c r="D732" s="2">
        <v>23</v>
      </c>
      <c r="E732" s="2">
        <v>28</v>
      </c>
      <c r="F732" s="1">
        <v>8090400</v>
      </c>
      <c r="G732" s="1">
        <v>11481900</v>
      </c>
      <c r="H732" s="2">
        <v>51</v>
      </c>
      <c r="I732" s="1">
        <v>19572300</v>
      </c>
    </row>
    <row r="733" spans="2:9">
      <c r="C733" t="s">
        <v>22</v>
      </c>
      <c r="D733" s="2">
        <v>143</v>
      </c>
      <c r="E733" s="2">
        <v>137</v>
      </c>
      <c r="F733" s="1">
        <v>45881468</v>
      </c>
      <c r="G733" s="1">
        <v>44442818</v>
      </c>
      <c r="H733" s="2">
        <v>280</v>
      </c>
      <c r="I733" s="1">
        <v>90324286</v>
      </c>
    </row>
    <row r="734" spans="2:9">
      <c r="B734" t="s">
        <v>83</v>
      </c>
      <c r="D734" s="2">
        <v>273</v>
      </c>
      <c r="E734" s="2">
        <v>273</v>
      </c>
      <c r="F734" s="1">
        <v>91428058</v>
      </c>
      <c r="G734" s="1">
        <v>91428058</v>
      </c>
      <c r="H734" s="2">
        <v>546</v>
      </c>
      <c r="I734" s="1">
        <v>182856116</v>
      </c>
    </row>
    <row r="735" spans="2:9">
      <c r="C735" t="s">
        <v>14</v>
      </c>
      <c r="D735" s="2">
        <v>7</v>
      </c>
      <c r="E735" s="2">
        <v>3</v>
      </c>
      <c r="F735" s="1">
        <v>2892000</v>
      </c>
      <c r="G735" s="1">
        <v>1053700</v>
      </c>
      <c r="H735" s="2">
        <v>10</v>
      </c>
      <c r="I735" s="1">
        <v>3945700</v>
      </c>
    </row>
    <row r="736" spans="2:9">
      <c r="C736" t="s">
        <v>15</v>
      </c>
      <c r="D736" s="2">
        <v>15</v>
      </c>
      <c r="E736" s="2">
        <v>23</v>
      </c>
      <c r="F736" s="1">
        <v>5388500</v>
      </c>
      <c r="G736" s="1">
        <v>6611900</v>
      </c>
      <c r="H736" s="2">
        <v>38</v>
      </c>
      <c r="I736" s="1">
        <v>12000400</v>
      </c>
    </row>
    <row r="737" spans="2:9">
      <c r="C737" t="s">
        <v>16</v>
      </c>
      <c r="D737" s="2">
        <v>13</v>
      </c>
      <c r="E737" s="2">
        <v>19</v>
      </c>
      <c r="F737" s="1">
        <v>5611400</v>
      </c>
      <c r="G737" s="1">
        <v>9009350</v>
      </c>
      <c r="H737" s="2">
        <v>32</v>
      </c>
      <c r="I737" s="1">
        <v>14620750</v>
      </c>
    </row>
    <row r="738" spans="2:9">
      <c r="C738" t="s">
        <v>17</v>
      </c>
      <c r="D738" s="2">
        <v>2</v>
      </c>
      <c r="E738" s="2">
        <v>1</v>
      </c>
      <c r="F738" s="1">
        <v>535000</v>
      </c>
      <c r="G738" s="1">
        <v>302000</v>
      </c>
      <c r="H738" s="2">
        <v>3</v>
      </c>
      <c r="I738" s="1">
        <v>837000</v>
      </c>
    </row>
    <row r="739" spans="2:9">
      <c r="C739" t="s">
        <v>18</v>
      </c>
      <c r="D739" s="2">
        <v>25</v>
      </c>
      <c r="E739" s="2">
        <v>29</v>
      </c>
      <c r="F739" s="1">
        <v>8379800</v>
      </c>
      <c r="G739" s="1">
        <v>9633300</v>
      </c>
      <c r="H739" s="2">
        <v>54</v>
      </c>
      <c r="I739" s="1">
        <v>18013100</v>
      </c>
    </row>
    <row r="740" spans="2:9">
      <c r="C740" t="s">
        <v>19</v>
      </c>
      <c r="D740" s="2">
        <v>2</v>
      </c>
      <c r="E740" s="2">
        <v>2</v>
      </c>
      <c r="F740" s="1">
        <v>459000</v>
      </c>
      <c r="G740" s="1">
        <v>950000</v>
      </c>
      <c r="H740" s="2">
        <v>4</v>
      </c>
      <c r="I740" s="1">
        <v>1409000</v>
      </c>
    </row>
    <row r="741" spans="2:9">
      <c r="C741" t="s">
        <v>20</v>
      </c>
      <c r="D741" s="2"/>
      <c r="E741" s="2"/>
      <c r="F741" s="1"/>
      <c r="G741" s="1"/>
      <c r="H741" s="2"/>
      <c r="I741" s="1"/>
    </row>
    <row r="742" spans="2:9">
      <c r="C742" t="s">
        <v>21</v>
      </c>
      <c r="D742" s="2">
        <v>17</v>
      </c>
      <c r="E742" s="2">
        <v>17</v>
      </c>
      <c r="F742" s="1">
        <v>7459050</v>
      </c>
      <c r="G742" s="1">
        <v>7713700</v>
      </c>
      <c r="H742" s="2">
        <v>34</v>
      </c>
      <c r="I742" s="1">
        <v>15172750</v>
      </c>
    </row>
    <row r="743" spans="2:9">
      <c r="C743" t="s">
        <v>22</v>
      </c>
      <c r="D743" s="2">
        <v>89</v>
      </c>
      <c r="E743" s="2">
        <v>76</v>
      </c>
      <c r="F743" s="1">
        <v>29009115</v>
      </c>
      <c r="G743" s="1">
        <v>24459915</v>
      </c>
      <c r="H743" s="2">
        <v>165</v>
      </c>
      <c r="I743" s="1">
        <v>53469030</v>
      </c>
    </row>
    <row r="744" spans="2:9">
      <c r="B744" t="s">
        <v>85</v>
      </c>
      <c r="D744" s="2">
        <v>170</v>
      </c>
      <c r="E744" s="2">
        <v>170</v>
      </c>
      <c r="F744" s="1">
        <v>59733865</v>
      </c>
      <c r="G744" s="1">
        <v>59733865</v>
      </c>
      <c r="H744" s="2">
        <v>340</v>
      </c>
      <c r="I744" s="1">
        <v>119467730</v>
      </c>
    </row>
    <row r="745" spans="2:9">
      <c r="C745" t="s">
        <v>14</v>
      </c>
      <c r="D745" s="2">
        <v>6</v>
      </c>
      <c r="E745" s="2">
        <v>3</v>
      </c>
      <c r="F745" s="1">
        <v>3731045</v>
      </c>
      <c r="G745" s="1">
        <v>2009900</v>
      </c>
      <c r="H745" s="2">
        <v>9</v>
      </c>
      <c r="I745" s="1">
        <v>5740945</v>
      </c>
    </row>
    <row r="746" spans="2:9">
      <c r="C746" t="s">
        <v>15</v>
      </c>
      <c r="D746" s="2">
        <v>2</v>
      </c>
      <c r="E746" s="2">
        <v>8</v>
      </c>
      <c r="F746" s="1">
        <v>504000</v>
      </c>
      <c r="G746" s="1">
        <v>3157000</v>
      </c>
      <c r="H746" s="2">
        <v>10</v>
      </c>
      <c r="I746" s="1">
        <v>3661000</v>
      </c>
    </row>
    <row r="747" spans="2:9">
      <c r="C747" t="s">
        <v>16</v>
      </c>
      <c r="D747" s="2">
        <v>19</v>
      </c>
      <c r="E747" s="2">
        <v>11</v>
      </c>
      <c r="F747" s="1">
        <v>11835000</v>
      </c>
      <c r="G747" s="1">
        <v>5637900</v>
      </c>
      <c r="H747" s="2">
        <v>30</v>
      </c>
      <c r="I747" s="1">
        <v>17472900</v>
      </c>
    </row>
    <row r="748" spans="2:9">
      <c r="C748" t="s">
        <v>17</v>
      </c>
      <c r="D748" s="2"/>
      <c r="E748" s="2">
        <v>2</v>
      </c>
      <c r="F748" s="1"/>
      <c r="G748" s="1">
        <v>1178000</v>
      </c>
      <c r="H748" s="2">
        <v>2</v>
      </c>
      <c r="I748" s="1">
        <v>1178000</v>
      </c>
    </row>
    <row r="749" spans="2:9">
      <c r="C749" t="s">
        <v>18</v>
      </c>
      <c r="D749" s="2">
        <v>28</v>
      </c>
      <c r="E749" s="2">
        <v>23</v>
      </c>
      <c r="F749" s="1">
        <v>11529900</v>
      </c>
      <c r="G749" s="1">
        <v>11684400</v>
      </c>
      <c r="H749" s="2">
        <v>51</v>
      </c>
      <c r="I749" s="1">
        <v>23214300</v>
      </c>
    </row>
    <row r="750" spans="2:9">
      <c r="C750" t="s">
        <v>19</v>
      </c>
      <c r="D750" s="2">
        <v>8</v>
      </c>
      <c r="E750" s="2">
        <v>7</v>
      </c>
      <c r="F750" s="1">
        <v>4552100</v>
      </c>
      <c r="G750" s="1">
        <v>6975000</v>
      </c>
      <c r="H750" s="2">
        <v>15</v>
      </c>
      <c r="I750" s="1">
        <v>11527100</v>
      </c>
    </row>
    <row r="751" spans="2:9">
      <c r="C751" t="s">
        <v>20</v>
      </c>
      <c r="D751" s="2">
        <v>1</v>
      </c>
      <c r="E751" s="2">
        <v>1</v>
      </c>
      <c r="F751" s="1">
        <v>155000</v>
      </c>
      <c r="G751" s="1">
        <v>340000</v>
      </c>
      <c r="H751" s="2">
        <v>2</v>
      </c>
      <c r="I751" s="1">
        <v>495000</v>
      </c>
    </row>
    <row r="752" spans="2:9">
      <c r="C752" t="s">
        <v>21</v>
      </c>
      <c r="D752" s="2">
        <v>12</v>
      </c>
      <c r="E752" s="2">
        <v>17</v>
      </c>
      <c r="F752" s="1">
        <v>8233000</v>
      </c>
      <c r="G752" s="1">
        <v>6737000</v>
      </c>
      <c r="H752" s="2">
        <v>29</v>
      </c>
      <c r="I752" s="1">
        <v>14970000</v>
      </c>
    </row>
    <row r="753" spans="2:9">
      <c r="C753" t="s">
        <v>22</v>
      </c>
      <c r="D753" s="2">
        <v>92</v>
      </c>
      <c r="E753" s="2">
        <v>96</v>
      </c>
      <c r="F753" s="1">
        <v>45239145</v>
      </c>
      <c r="G753" s="1">
        <v>48059990</v>
      </c>
      <c r="H753" s="2">
        <v>188</v>
      </c>
      <c r="I753" s="1">
        <v>93299135</v>
      </c>
    </row>
    <row r="754" spans="2:9">
      <c r="B754" t="s">
        <v>87</v>
      </c>
      <c r="D754" s="2">
        <v>168</v>
      </c>
      <c r="E754" s="2">
        <v>168</v>
      </c>
      <c r="F754" s="1">
        <v>85779190</v>
      </c>
      <c r="G754" s="1">
        <v>85779190</v>
      </c>
      <c r="H754" s="2">
        <v>336</v>
      </c>
      <c r="I754" s="1">
        <v>171558380</v>
      </c>
    </row>
    <row r="755" spans="2:9">
      <c r="C755" t="s">
        <v>14</v>
      </c>
      <c r="D755" s="2">
        <v>29</v>
      </c>
      <c r="E755" s="2">
        <v>19</v>
      </c>
      <c r="F755" s="1">
        <v>22141031</v>
      </c>
      <c r="G755" s="1">
        <v>12573748</v>
      </c>
      <c r="H755" s="2">
        <v>48</v>
      </c>
      <c r="I755" s="1">
        <v>34714779</v>
      </c>
    </row>
    <row r="756" spans="2:9">
      <c r="C756" t="s">
        <v>15</v>
      </c>
      <c r="D756" s="2">
        <v>7</v>
      </c>
      <c r="E756" s="2">
        <v>9</v>
      </c>
      <c r="F756" s="1">
        <v>5326900</v>
      </c>
      <c r="G756" s="1">
        <v>6194900</v>
      </c>
      <c r="H756" s="2">
        <v>16</v>
      </c>
      <c r="I756" s="1">
        <v>11521800</v>
      </c>
    </row>
    <row r="757" spans="2:9">
      <c r="C757" t="s">
        <v>16</v>
      </c>
      <c r="D757" s="2">
        <v>39</v>
      </c>
      <c r="E757" s="2">
        <v>29</v>
      </c>
      <c r="F757" s="1">
        <v>34859392</v>
      </c>
      <c r="G757" s="1">
        <v>21478000</v>
      </c>
      <c r="H757" s="2">
        <v>68</v>
      </c>
      <c r="I757" s="1">
        <v>56337392</v>
      </c>
    </row>
    <row r="758" spans="2:9">
      <c r="C758" t="s">
        <v>17</v>
      </c>
      <c r="D758" s="2">
        <v>8</v>
      </c>
      <c r="E758" s="2">
        <v>4</v>
      </c>
      <c r="F758" s="1">
        <v>9125100</v>
      </c>
      <c r="G758" s="1">
        <v>2600000</v>
      </c>
      <c r="H758" s="2">
        <v>12</v>
      </c>
      <c r="I758" s="1">
        <v>11725100</v>
      </c>
    </row>
    <row r="759" spans="2:9">
      <c r="C759" t="s">
        <v>18</v>
      </c>
      <c r="D759" s="2">
        <v>20</v>
      </c>
      <c r="E759" s="2">
        <v>12</v>
      </c>
      <c r="F759" s="1">
        <v>13314558</v>
      </c>
      <c r="G759" s="1">
        <v>11031500</v>
      </c>
      <c r="H759" s="2">
        <v>32</v>
      </c>
      <c r="I759" s="1">
        <v>24346058</v>
      </c>
    </row>
    <row r="760" spans="2:9">
      <c r="C760" t="s">
        <v>19</v>
      </c>
      <c r="D760" s="2">
        <v>19</v>
      </c>
      <c r="E760" s="2">
        <v>14</v>
      </c>
      <c r="F760" s="1">
        <v>15482466</v>
      </c>
      <c r="G760" s="1">
        <v>11647000</v>
      </c>
      <c r="H760" s="2">
        <v>33</v>
      </c>
      <c r="I760" s="1">
        <v>27129466</v>
      </c>
    </row>
    <row r="761" spans="2:9">
      <c r="C761" t="s">
        <v>20</v>
      </c>
      <c r="D761" s="2">
        <v>6</v>
      </c>
      <c r="E761" s="2">
        <v>6</v>
      </c>
      <c r="F761" s="1">
        <v>6897800</v>
      </c>
      <c r="G761" s="1">
        <v>4033000</v>
      </c>
      <c r="H761" s="2">
        <v>12</v>
      </c>
      <c r="I761" s="1">
        <v>10930800</v>
      </c>
    </row>
    <row r="762" spans="2:9">
      <c r="C762" t="s">
        <v>21</v>
      </c>
      <c r="D762" s="2">
        <v>46</v>
      </c>
      <c r="E762" s="2">
        <v>54</v>
      </c>
      <c r="F762" s="1">
        <v>44606397</v>
      </c>
      <c r="G762" s="1">
        <v>41327738</v>
      </c>
      <c r="H762" s="2">
        <v>100</v>
      </c>
      <c r="I762" s="1">
        <v>85934135</v>
      </c>
    </row>
    <row r="763" spans="2:9">
      <c r="C763" t="s">
        <v>22</v>
      </c>
      <c r="D763" s="2">
        <v>154</v>
      </c>
      <c r="E763" s="2">
        <v>181</v>
      </c>
      <c r="F763" s="1">
        <v>117177480</v>
      </c>
      <c r="G763" s="1">
        <v>158045238</v>
      </c>
      <c r="H763" s="2">
        <v>335</v>
      </c>
      <c r="I763" s="1">
        <v>275222718</v>
      </c>
    </row>
    <row r="764" spans="2:9">
      <c r="B764" t="s">
        <v>89</v>
      </c>
      <c r="D764" s="2">
        <v>328</v>
      </c>
      <c r="E764" s="2">
        <v>328</v>
      </c>
      <c r="F764" s="1">
        <v>268931124</v>
      </c>
      <c r="G764" s="1">
        <v>268931124</v>
      </c>
      <c r="H764" s="2">
        <v>656</v>
      </c>
      <c r="I764" s="1">
        <v>537862248</v>
      </c>
    </row>
    <row r="765" spans="2:9">
      <c r="C765" t="s">
        <v>14</v>
      </c>
      <c r="D765" s="2">
        <v>12</v>
      </c>
      <c r="E765" s="2">
        <v>9</v>
      </c>
      <c r="F765" s="1">
        <v>6307500</v>
      </c>
      <c r="G765" s="1">
        <v>4568000</v>
      </c>
      <c r="H765" s="2">
        <v>21</v>
      </c>
      <c r="I765" s="1">
        <v>10875500</v>
      </c>
    </row>
    <row r="766" spans="2:9">
      <c r="C766" t="s">
        <v>15</v>
      </c>
      <c r="D766" s="2">
        <v>8</v>
      </c>
      <c r="E766" s="2">
        <v>8</v>
      </c>
      <c r="F766" s="1">
        <v>3748000</v>
      </c>
      <c r="G766" s="1">
        <v>4529000</v>
      </c>
      <c r="H766" s="2">
        <v>16</v>
      </c>
      <c r="I766" s="1">
        <v>8277000</v>
      </c>
    </row>
    <row r="767" spans="2:9">
      <c r="C767" t="s">
        <v>16</v>
      </c>
      <c r="D767" s="2">
        <v>35</v>
      </c>
      <c r="E767" s="2">
        <v>40</v>
      </c>
      <c r="F767" s="1">
        <v>16087904</v>
      </c>
      <c r="G767" s="1">
        <v>20030400</v>
      </c>
      <c r="H767" s="2">
        <v>75</v>
      </c>
      <c r="I767" s="1">
        <v>36118304</v>
      </c>
    </row>
    <row r="768" spans="2:9">
      <c r="C768" t="s">
        <v>17</v>
      </c>
      <c r="D768" s="2">
        <v>2</v>
      </c>
      <c r="E768" s="2">
        <v>4</v>
      </c>
      <c r="F768" s="1">
        <v>1095000</v>
      </c>
      <c r="G768" s="1">
        <v>1669000</v>
      </c>
      <c r="H768" s="2">
        <v>6</v>
      </c>
      <c r="I768" s="1">
        <v>2764000</v>
      </c>
    </row>
    <row r="769" spans="2:9">
      <c r="C769" t="s">
        <v>18</v>
      </c>
      <c r="D769" s="2">
        <v>31</v>
      </c>
      <c r="E769" s="2">
        <v>17</v>
      </c>
      <c r="F769" s="1">
        <v>12624631</v>
      </c>
      <c r="G769" s="1">
        <v>9476700</v>
      </c>
      <c r="H769" s="2">
        <v>48</v>
      </c>
      <c r="I769" s="1">
        <v>22101331</v>
      </c>
    </row>
    <row r="770" spans="2:9">
      <c r="C770" t="s">
        <v>19</v>
      </c>
      <c r="D770" s="2">
        <v>8</v>
      </c>
      <c r="E770" s="2">
        <v>14</v>
      </c>
      <c r="F770" s="1">
        <v>4718400</v>
      </c>
      <c r="G770" s="1">
        <v>8346000</v>
      </c>
      <c r="H770" s="2">
        <v>22</v>
      </c>
      <c r="I770" s="1">
        <v>13064400</v>
      </c>
    </row>
    <row r="771" spans="2:9">
      <c r="C771" t="s">
        <v>20</v>
      </c>
      <c r="D771" s="2">
        <v>2</v>
      </c>
      <c r="E771" s="2">
        <v>3</v>
      </c>
      <c r="F771" s="1">
        <v>698900</v>
      </c>
      <c r="G771" s="1">
        <v>1145850</v>
      </c>
      <c r="H771" s="2">
        <v>5</v>
      </c>
      <c r="I771" s="1">
        <v>1844750</v>
      </c>
    </row>
    <row r="772" spans="2:9">
      <c r="C772" t="s">
        <v>21</v>
      </c>
      <c r="D772" s="2">
        <v>23</v>
      </c>
      <c r="E772" s="2">
        <v>29</v>
      </c>
      <c r="F772" s="1">
        <v>10780719</v>
      </c>
      <c r="G772" s="1">
        <v>12949800</v>
      </c>
      <c r="H772" s="2">
        <v>52</v>
      </c>
      <c r="I772" s="1">
        <v>23730519</v>
      </c>
    </row>
    <row r="773" spans="2:9">
      <c r="C773" t="s">
        <v>22</v>
      </c>
      <c r="D773" s="2">
        <v>143</v>
      </c>
      <c r="E773" s="2">
        <v>140</v>
      </c>
      <c r="F773" s="1">
        <v>68301859</v>
      </c>
      <c r="G773" s="1">
        <v>61648163</v>
      </c>
      <c r="H773" s="2">
        <v>283</v>
      </c>
      <c r="I773" s="1">
        <v>129950022</v>
      </c>
    </row>
    <row r="774" spans="2:9">
      <c r="B774" t="s">
        <v>91</v>
      </c>
      <c r="D774" s="2">
        <v>264</v>
      </c>
      <c r="E774" s="2">
        <v>264</v>
      </c>
      <c r="F774" s="1">
        <v>124362913</v>
      </c>
      <c r="G774" s="1">
        <v>124362913</v>
      </c>
      <c r="H774" s="2">
        <v>528</v>
      </c>
      <c r="I774" s="1">
        <v>248725826</v>
      </c>
    </row>
    <row r="775" spans="2:9">
      <c r="C775" t="s">
        <v>14</v>
      </c>
      <c r="D775" s="2">
        <v>2</v>
      </c>
      <c r="E775" s="2">
        <v>2</v>
      </c>
      <c r="F775" s="1">
        <v>798000</v>
      </c>
      <c r="G775" s="1">
        <v>625000</v>
      </c>
      <c r="H775" s="2">
        <v>4</v>
      </c>
      <c r="I775" s="1">
        <v>1423000</v>
      </c>
    </row>
    <row r="776" spans="2:9">
      <c r="C776" t="s">
        <v>15</v>
      </c>
      <c r="D776" s="2">
        <v>2</v>
      </c>
      <c r="E776" s="2">
        <v>8</v>
      </c>
      <c r="F776" s="1">
        <v>747500</v>
      </c>
      <c r="G776" s="1">
        <v>3094000</v>
      </c>
      <c r="H776" s="2">
        <v>10</v>
      </c>
      <c r="I776" s="1">
        <v>3841500</v>
      </c>
    </row>
    <row r="777" spans="2:9">
      <c r="C777" t="s">
        <v>16</v>
      </c>
      <c r="D777" s="2">
        <v>3</v>
      </c>
      <c r="E777" s="2">
        <v>4</v>
      </c>
      <c r="F777" s="1">
        <v>1181800</v>
      </c>
      <c r="G777" s="1">
        <v>2199000</v>
      </c>
      <c r="H777" s="2">
        <v>7</v>
      </c>
      <c r="I777" s="1">
        <v>3380800</v>
      </c>
    </row>
    <row r="778" spans="2:9">
      <c r="C778" t="s">
        <v>17</v>
      </c>
      <c r="D778" s="2"/>
      <c r="E778" s="2"/>
      <c r="F778" s="1"/>
      <c r="G778" s="1"/>
      <c r="H778" s="2"/>
      <c r="I778" s="1"/>
    </row>
    <row r="779" spans="2:9">
      <c r="C779" t="s">
        <v>18</v>
      </c>
      <c r="D779" s="2">
        <v>8</v>
      </c>
      <c r="E779" s="2">
        <v>9</v>
      </c>
      <c r="F779" s="1">
        <v>3073900</v>
      </c>
      <c r="G779" s="1">
        <v>4349000</v>
      </c>
      <c r="H779" s="2">
        <v>17</v>
      </c>
      <c r="I779" s="1">
        <v>7422900</v>
      </c>
    </row>
    <row r="780" spans="2:9">
      <c r="C780" t="s">
        <v>19</v>
      </c>
      <c r="D780" s="2">
        <v>1</v>
      </c>
      <c r="E780" s="2"/>
      <c r="F780" s="1">
        <v>383250</v>
      </c>
      <c r="G780" s="1"/>
      <c r="H780" s="2">
        <v>1</v>
      </c>
      <c r="I780" s="1">
        <v>383250</v>
      </c>
    </row>
    <row r="781" spans="2:9">
      <c r="C781" t="s">
        <v>20</v>
      </c>
      <c r="D781" s="2">
        <v>1</v>
      </c>
      <c r="E781" s="2">
        <v>1</v>
      </c>
      <c r="F781" s="1">
        <v>725000</v>
      </c>
      <c r="G781" s="1">
        <v>725000</v>
      </c>
      <c r="H781" s="2">
        <v>2</v>
      </c>
      <c r="I781" s="1">
        <v>1450000</v>
      </c>
    </row>
    <row r="782" spans="2:9">
      <c r="C782" t="s">
        <v>21</v>
      </c>
      <c r="D782" s="2">
        <v>3</v>
      </c>
      <c r="E782" s="2">
        <v>5</v>
      </c>
      <c r="F782" s="1">
        <v>1572000</v>
      </c>
      <c r="G782" s="1">
        <v>1953500</v>
      </c>
      <c r="H782" s="2">
        <v>8</v>
      </c>
      <c r="I782" s="1">
        <v>3525500</v>
      </c>
    </row>
    <row r="783" spans="2:9">
      <c r="C783" t="s">
        <v>22</v>
      </c>
      <c r="D783" s="2">
        <v>41</v>
      </c>
      <c r="E783" s="2">
        <v>32</v>
      </c>
      <c r="F783" s="1">
        <v>17160822</v>
      </c>
      <c r="G783" s="1">
        <v>12696772</v>
      </c>
      <c r="H783" s="2">
        <v>73</v>
      </c>
      <c r="I783" s="1">
        <v>29857594</v>
      </c>
    </row>
    <row r="784" spans="2:9">
      <c r="B784" t="s">
        <v>93</v>
      </c>
      <c r="D784" s="2">
        <v>61</v>
      </c>
      <c r="E784" s="2">
        <v>61</v>
      </c>
      <c r="F784" s="1">
        <v>25642272</v>
      </c>
      <c r="G784" s="1">
        <v>25642272</v>
      </c>
      <c r="H784" s="2">
        <v>122</v>
      </c>
      <c r="I784" s="1">
        <v>51284544</v>
      </c>
    </row>
    <row r="785" spans="2:9">
      <c r="C785" t="s">
        <v>14</v>
      </c>
      <c r="D785" s="2"/>
      <c r="E785" s="2">
        <v>3</v>
      </c>
      <c r="F785" s="1"/>
      <c r="G785" s="1">
        <v>750500</v>
      </c>
      <c r="H785" s="2">
        <v>3</v>
      </c>
      <c r="I785" s="1">
        <v>750500</v>
      </c>
    </row>
    <row r="786" spans="2:9">
      <c r="C786" t="s">
        <v>15</v>
      </c>
      <c r="D786" s="2">
        <v>3</v>
      </c>
      <c r="E786" s="2">
        <v>16</v>
      </c>
      <c r="F786" s="1">
        <v>689000</v>
      </c>
      <c r="G786" s="1">
        <v>3745500</v>
      </c>
      <c r="H786" s="2">
        <v>19</v>
      </c>
      <c r="I786" s="1">
        <v>4434500</v>
      </c>
    </row>
    <row r="787" spans="2:9">
      <c r="C787" t="s">
        <v>16</v>
      </c>
      <c r="D787" s="2">
        <v>6</v>
      </c>
      <c r="E787" s="2">
        <v>7</v>
      </c>
      <c r="F787" s="1">
        <v>1512900</v>
      </c>
      <c r="G787" s="1">
        <v>1636200</v>
      </c>
      <c r="H787" s="2">
        <v>13</v>
      </c>
      <c r="I787" s="1">
        <v>3149100</v>
      </c>
    </row>
    <row r="788" spans="2:9">
      <c r="C788" t="s">
        <v>17</v>
      </c>
      <c r="D788" s="2"/>
      <c r="E788" s="2">
        <v>1</v>
      </c>
      <c r="F788" s="1"/>
      <c r="G788" s="1">
        <v>305000</v>
      </c>
      <c r="H788" s="2">
        <v>1</v>
      </c>
      <c r="I788" s="1">
        <v>305000</v>
      </c>
    </row>
    <row r="789" spans="2:9">
      <c r="C789" t="s">
        <v>18</v>
      </c>
      <c r="D789" s="2">
        <v>22</v>
      </c>
      <c r="E789" s="2">
        <v>19</v>
      </c>
      <c r="F789" s="1">
        <v>5028600</v>
      </c>
      <c r="G789" s="1">
        <v>4469400</v>
      </c>
      <c r="H789" s="2">
        <v>41</v>
      </c>
      <c r="I789" s="1">
        <v>9498000</v>
      </c>
    </row>
    <row r="790" spans="2:9">
      <c r="C790" t="s">
        <v>19</v>
      </c>
      <c r="D790" s="2">
        <v>2</v>
      </c>
      <c r="E790" s="2">
        <v>2</v>
      </c>
      <c r="F790" s="1">
        <v>485100</v>
      </c>
      <c r="G790" s="1">
        <v>526000</v>
      </c>
      <c r="H790" s="2">
        <v>4</v>
      </c>
      <c r="I790" s="1">
        <v>1011100</v>
      </c>
    </row>
    <row r="791" spans="2:9">
      <c r="C791" t="s">
        <v>20</v>
      </c>
      <c r="D791" s="2"/>
      <c r="E791" s="2">
        <v>2</v>
      </c>
      <c r="F791" s="1"/>
      <c r="G791" s="1">
        <v>451000</v>
      </c>
      <c r="H791" s="2">
        <v>2</v>
      </c>
      <c r="I791" s="1">
        <v>451000</v>
      </c>
    </row>
    <row r="792" spans="2:9">
      <c r="C792" t="s">
        <v>21</v>
      </c>
      <c r="D792" s="2">
        <v>3</v>
      </c>
      <c r="E792" s="2">
        <v>5</v>
      </c>
      <c r="F792" s="1">
        <v>759900</v>
      </c>
      <c r="G792" s="1">
        <v>1169200</v>
      </c>
      <c r="H792" s="2">
        <v>8</v>
      </c>
      <c r="I792" s="1">
        <v>1929100</v>
      </c>
    </row>
    <row r="793" spans="2:9">
      <c r="C793" t="s">
        <v>22</v>
      </c>
      <c r="D793" s="2">
        <v>166</v>
      </c>
      <c r="E793" s="2">
        <v>147</v>
      </c>
      <c r="F793" s="1">
        <v>38628996</v>
      </c>
      <c r="G793" s="1">
        <v>34051696</v>
      </c>
      <c r="H793" s="2">
        <v>313</v>
      </c>
      <c r="I793" s="1">
        <v>72680692</v>
      </c>
    </row>
    <row r="794" spans="2:9">
      <c r="B794" t="s">
        <v>95</v>
      </c>
      <c r="D794" s="2">
        <v>202</v>
      </c>
      <c r="E794" s="2">
        <v>202</v>
      </c>
      <c r="F794" s="1">
        <v>47104496</v>
      </c>
      <c r="G794" s="1">
        <v>47104496</v>
      </c>
      <c r="H794" s="2">
        <v>404</v>
      </c>
      <c r="I794" s="1">
        <v>94208992</v>
      </c>
    </row>
    <row r="795" spans="2:9">
      <c r="C795" t="s">
        <v>14</v>
      </c>
      <c r="D795" s="2">
        <v>8</v>
      </c>
      <c r="E795" s="2">
        <v>4</v>
      </c>
      <c r="F795" s="1">
        <v>4927660</v>
      </c>
      <c r="G795" s="1">
        <v>1660900</v>
      </c>
      <c r="H795" s="2">
        <v>12</v>
      </c>
      <c r="I795" s="1">
        <v>6588560</v>
      </c>
    </row>
    <row r="796" spans="2:9">
      <c r="C796" t="s">
        <v>15</v>
      </c>
      <c r="D796" s="2">
        <v>2</v>
      </c>
      <c r="E796" s="2">
        <v>2</v>
      </c>
      <c r="F796" s="1">
        <v>1628900</v>
      </c>
      <c r="G796" s="1">
        <v>675000</v>
      </c>
      <c r="H796" s="2">
        <v>4</v>
      </c>
      <c r="I796" s="1">
        <v>2303900</v>
      </c>
    </row>
    <row r="797" spans="2:9">
      <c r="C797" t="s">
        <v>16</v>
      </c>
      <c r="D797" s="2">
        <v>10</v>
      </c>
      <c r="E797" s="2">
        <v>6</v>
      </c>
      <c r="F797" s="1">
        <v>4415206</v>
      </c>
      <c r="G797" s="1">
        <v>2490000</v>
      </c>
      <c r="H797" s="2">
        <v>16</v>
      </c>
      <c r="I797" s="1">
        <v>6905206</v>
      </c>
    </row>
    <row r="798" spans="2:9">
      <c r="C798" t="s">
        <v>17</v>
      </c>
      <c r="D798" s="2">
        <v>1</v>
      </c>
      <c r="E798" s="2">
        <v>1</v>
      </c>
      <c r="F798" s="1">
        <v>505000</v>
      </c>
      <c r="G798" s="1">
        <v>355000</v>
      </c>
      <c r="H798" s="2">
        <v>2</v>
      </c>
      <c r="I798" s="1">
        <v>860000</v>
      </c>
    </row>
    <row r="799" spans="2:9">
      <c r="C799" t="s">
        <v>18</v>
      </c>
      <c r="D799" s="2">
        <v>8</v>
      </c>
      <c r="E799" s="2">
        <v>3</v>
      </c>
      <c r="F799" s="1">
        <v>3356841</v>
      </c>
      <c r="G799" s="1">
        <v>1180000</v>
      </c>
      <c r="H799" s="2">
        <v>11</v>
      </c>
      <c r="I799" s="1">
        <v>4536841</v>
      </c>
    </row>
    <row r="800" spans="2:9">
      <c r="C800" t="s">
        <v>19</v>
      </c>
      <c r="D800" s="2">
        <v>2</v>
      </c>
      <c r="E800" s="2"/>
      <c r="F800" s="1">
        <v>1053165</v>
      </c>
      <c r="G800" s="1"/>
      <c r="H800" s="2">
        <v>2</v>
      </c>
      <c r="I800" s="1">
        <v>1053165</v>
      </c>
    </row>
    <row r="801" spans="2:9">
      <c r="C801" t="s">
        <v>20</v>
      </c>
      <c r="D801" s="2">
        <v>2</v>
      </c>
      <c r="E801" s="2"/>
      <c r="F801" s="1">
        <v>702000</v>
      </c>
      <c r="G801" s="1"/>
      <c r="H801" s="2">
        <v>2</v>
      </c>
      <c r="I801" s="1">
        <v>702000</v>
      </c>
    </row>
    <row r="802" spans="2:9">
      <c r="C802" t="s">
        <v>21</v>
      </c>
      <c r="D802" s="2">
        <v>8</v>
      </c>
      <c r="E802" s="2">
        <v>3</v>
      </c>
      <c r="F802" s="1">
        <v>3404028</v>
      </c>
      <c r="G802" s="1">
        <v>1153000</v>
      </c>
      <c r="H802" s="2">
        <v>11</v>
      </c>
      <c r="I802" s="1">
        <v>4557028</v>
      </c>
    </row>
    <row r="803" spans="2:9">
      <c r="C803" t="s">
        <v>22</v>
      </c>
      <c r="D803" s="2">
        <v>83</v>
      </c>
      <c r="E803" s="2">
        <v>105</v>
      </c>
      <c r="F803" s="1">
        <v>40829424</v>
      </c>
      <c r="G803" s="1">
        <v>53308324</v>
      </c>
      <c r="H803" s="2">
        <v>188</v>
      </c>
      <c r="I803" s="1">
        <v>94137748</v>
      </c>
    </row>
    <row r="804" spans="2:9">
      <c r="B804" t="s">
        <v>97</v>
      </c>
      <c r="D804" s="2">
        <v>124</v>
      </c>
      <c r="E804" s="2">
        <v>124</v>
      </c>
      <c r="F804" s="1">
        <v>60822224</v>
      </c>
      <c r="G804" s="1">
        <v>60822224</v>
      </c>
      <c r="H804" s="2">
        <v>248</v>
      </c>
      <c r="I804" s="1">
        <v>121644448</v>
      </c>
    </row>
    <row r="805" spans="2:9">
      <c r="C805" t="s">
        <v>14</v>
      </c>
      <c r="D805" s="2"/>
      <c r="E805" s="2">
        <v>1</v>
      </c>
      <c r="F805" s="1"/>
      <c r="G805" s="1">
        <v>222400</v>
      </c>
      <c r="H805" s="2">
        <v>1</v>
      </c>
      <c r="I805" s="1">
        <v>222400</v>
      </c>
    </row>
    <row r="806" spans="2:9">
      <c r="C806" t="s">
        <v>15</v>
      </c>
      <c r="D806" s="2"/>
      <c r="E806" s="2"/>
      <c r="F806" s="1"/>
      <c r="G806" s="1"/>
      <c r="H806" s="2"/>
      <c r="I806" s="1"/>
    </row>
    <row r="807" spans="2:9">
      <c r="C807" t="s">
        <v>16</v>
      </c>
      <c r="D807" s="2">
        <v>1</v>
      </c>
      <c r="E807" s="2"/>
      <c r="F807" s="1">
        <v>222400</v>
      </c>
      <c r="G807" s="1"/>
      <c r="H807" s="2">
        <v>1</v>
      </c>
      <c r="I807" s="1">
        <v>222400</v>
      </c>
    </row>
    <row r="808" spans="2:9">
      <c r="C808" t="s">
        <v>17</v>
      </c>
      <c r="D808" s="2"/>
      <c r="E808" s="2"/>
      <c r="F808" s="1"/>
      <c r="G808" s="1"/>
      <c r="H808" s="2"/>
      <c r="I808" s="1"/>
    </row>
    <row r="809" spans="2:9">
      <c r="C809" t="s">
        <v>18</v>
      </c>
      <c r="D809" s="2">
        <v>1</v>
      </c>
      <c r="E809" s="2">
        <v>2</v>
      </c>
      <c r="F809" s="1">
        <v>188000</v>
      </c>
      <c r="G809" s="1">
        <v>433000</v>
      </c>
      <c r="H809" s="2">
        <v>3</v>
      </c>
      <c r="I809" s="1">
        <v>621000</v>
      </c>
    </row>
    <row r="810" spans="2:9">
      <c r="C810" t="s">
        <v>19</v>
      </c>
      <c r="D810" s="2"/>
      <c r="E810" s="2"/>
      <c r="F810" s="1"/>
      <c r="G810" s="1"/>
      <c r="H810" s="2"/>
      <c r="I810" s="1"/>
    </row>
    <row r="811" spans="2:9">
      <c r="C811" t="s">
        <v>20</v>
      </c>
      <c r="D811" s="2"/>
      <c r="E811" s="2"/>
      <c r="F811" s="1"/>
      <c r="G811" s="1"/>
      <c r="H811" s="2"/>
      <c r="I811" s="1"/>
    </row>
    <row r="812" spans="2:9">
      <c r="C812" t="s">
        <v>21</v>
      </c>
      <c r="D812" s="2"/>
      <c r="E812" s="2"/>
      <c r="F812" s="1"/>
      <c r="G812" s="1"/>
      <c r="H812" s="2"/>
      <c r="I812" s="1"/>
    </row>
    <row r="813" spans="2:9">
      <c r="C813" t="s">
        <v>22</v>
      </c>
      <c r="D813" s="2">
        <v>6</v>
      </c>
      <c r="E813" s="2">
        <v>5</v>
      </c>
      <c r="F813" s="1">
        <v>1516000</v>
      </c>
      <c r="G813" s="1">
        <v>1271000</v>
      </c>
      <c r="H813" s="2">
        <v>11</v>
      </c>
      <c r="I813" s="1">
        <v>2787000</v>
      </c>
    </row>
    <row r="814" spans="2:9">
      <c r="B814" t="s">
        <v>99</v>
      </c>
      <c r="D814" s="2">
        <v>8</v>
      </c>
      <c r="E814" s="2">
        <v>8</v>
      </c>
      <c r="F814" s="1">
        <v>1926400</v>
      </c>
      <c r="G814" s="1">
        <v>1926400</v>
      </c>
      <c r="H814" s="2">
        <v>16</v>
      </c>
      <c r="I814" s="1">
        <v>3852800</v>
      </c>
    </row>
    <row r="815" spans="2:9">
      <c r="C815" t="s">
        <v>14</v>
      </c>
      <c r="D815" s="2"/>
      <c r="E815" s="2"/>
      <c r="F815" s="1"/>
      <c r="G815" s="1"/>
      <c r="H815" s="2"/>
      <c r="I815" s="1"/>
    </row>
    <row r="816" spans="2:9">
      <c r="C816" t="s">
        <v>15</v>
      </c>
      <c r="D816" s="2"/>
      <c r="E816" s="2"/>
      <c r="F816" s="1"/>
      <c r="G816" s="1"/>
      <c r="H816" s="2"/>
      <c r="I816" s="1"/>
    </row>
    <row r="817" spans="2:9">
      <c r="C817" t="s">
        <v>16</v>
      </c>
      <c r="D817" s="2"/>
      <c r="E817" s="2"/>
      <c r="F817" s="1"/>
      <c r="G817" s="1"/>
      <c r="H817" s="2"/>
      <c r="I817" s="1"/>
    </row>
    <row r="818" spans="2:9">
      <c r="C818" t="s">
        <v>17</v>
      </c>
      <c r="D818" s="2"/>
      <c r="E818" s="2"/>
      <c r="F818" s="1"/>
      <c r="G818" s="1"/>
      <c r="H818" s="2"/>
      <c r="I818" s="1"/>
    </row>
    <row r="819" spans="2:9">
      <c r="C819" t="s">
        <v>18</v>
      </c>
      <c r="D819" s="2"/>
      <c r="E819" s="2">
        <v>1</v>
      </c>
      <c r="F819" s="1"/>
      <c r="G819" s="1">
        <v>270000</v>
      </c>
      <c r="H819" s="2">
        <v>1</v>
      </c>
      <c r="I819" s="1">
        <v>270000</v>
      </c>
    </row>
    <row r="820" spans="2:9">
      <c r="C820" t="s">
        <v>19</v>
      </c>
      <c r="D820" s="2"/>
      <c r="E820" s="2"/>
      <c r="F820" s="1"/>
      <c r="G820" s="1"/>
      <c r="H820" s="2"/>
      <c r="I820" s="1"/>
    </row>
    <row r="821" spans="2:9">
      <c r="C821" t="s">
        <v>20</v>
      </c>
      <c r="D821" s="2"/>
      <c r="E821" s="2"/>
      <c r="F821" s="1"/>
      <c r="G821" s="1"/>
      <c r="H821" s="2"/>
      <c r="I821" s="1"/>
    </row>
    <row r="822" spans="2:9">
      <c r="C822" t="s">
        <v>21</v>
      </c>
      <c r="D822" s="2"/>
      <c r="E822" s="2"/>
      <c r="F822" s="1"/>
      <c r="G822" s="1"/>
      <c r="H822" s="2"/>
      <c r="I822" s="1"/>
    </row>
    <row r="823" spans="2:9">
      <c r="C823" t="s">
        <v>22</v>
      </c>
      <c r="D823" s="2">
        <v>3</v>
      </c>
      <c r="E823" s="2">
        <v>2</v>
      </c>
      <c r="F823" s="1">
        <v>603210</v>
      </c>
      <c r="G823" s="1">
        <v>333210</v>
      </c>
      <c r="H823" s="2">
        <v>5</v>
      </c>
      <c r="I823" s="1">
        <v>936420</v>
      </c>
    </row>
    <row r="824" spans="2:9">
      <c r="B824" t="s">
        <v>101</v>
      </c>
      <c r="D824" s="2">
        <v>3</v>
      </c>
      <c r="E824" s="2">
        <v>3</v>
      </c>
      <c r="F824" s="1">
        <v>603210</v>
      </c>
      <c r="G824" s="1">
        <v>603210</v>
      </c>
      <c r="H824" s="2">
        <v>6</v>
      </c>
      <c r="I824" s="1">
        <v>1206420</v>
      </c>
    </row>
    <row r="825" spans="2:9">
      <c r="C825" t="s">
        <v>14</v>
      </c>
      <c r="D825" s="2">
        <v>2</v>
      </c>
      <c r="E825" s="2">
        <v>3</v>
      </c>
      <c r="F825" s="1">
        <v>697000</v>
      </c>
      <c r="G825" s="1">
        <v>925500</v>
      </c>
      <c r="H825" s="2">
        <v>5</v>
      </c>
      <c r="I825" s="1">
        <v>1622500</v>
      </c>
    </row>
    <row r="826" spans="2:9">
      <c r="C826" t="s">
        <v>15</v>
      </c>
      <c r="D826" s="2">
        <v>7</v>
      </c>
      <c r="E826" s="2">
        <v>6</v>
      </c>
      <c r="F826" s="1">
        <v>2422150</v>
      </c>
      <c r="G826" s="1">
        <v>2026500</v>
      </c>
      <c r="H826" s="2">
        <v>13</v>
      </c>
      <c r="I826" s="1">
        <v>4448650</v>
      </c>
    </row>
    <row r="827" spans="2:9">
      <c r="C827" t="s">
        <v>16</v>
      </c>
      <c r="D827" s="2">
        <v>10</v>
      </c>
      <c r="E827" s="2">
        <v>13</v>
      </c>
      <c r="F827" s="1">
        <v>3334995</v>
      </c>
      <c r="G827" s="1">
        <v>4326500</v>
      </c>
      <c r="H827" s="2">
        <v>23</v>
      </c>
      <c r="I827" s="1">
        <v>7661495</v>
      </c>
    </row>
    <row r="828" spans="2:9">
      <c r="C828" t="s">
        <v>17</v>
      </c>
      <c r="D828" s="2"/>
      <c r="E828" s="2">
        <v>2</v>
      </c>
      <c r="F828" s="1"/>
      <c r="G828" s="1">
        <v>523750</v>
      </c>
      <c r="H828" s="2">
        <v>2</v>
      </c>
      <c r="I828" s="1">
        <v>523750</v>
      </c>
    </row>
    <row r="829" spans="2:9">
      <c r="C829" t="s">
        <v>18</v>
      </c>
      <c r="D829" s="2">
        <v>8</v>
      </c>
      <c r="E829" s="2">
        <v>9</v>
      </c>
      <c r="F829" s="1">
        <v>2394600</v>
      </c>
      <c r="G829" s="1">
        <v>2621900</v>
      </c>
      <c r="H829" s="2">
        <v>17</v>
      </c>
      <c r="I829" s="1">
        <v>5016500</v>
      </c>
    </row>
    <row r="830" spans="2:9">
      <c r="C830" t="s">
        <v>19</v>
      </c>
      <c r="D830" s="2"/>
      <c r="E830" s="2"/>
      <c r="F830" s="1"/>
      <c r="G830" s="1"/>
      <c r="H830" s="2"/>
      <c r="I830" s="1"/>
    </row>
    <row r="831" spans="2:9">
      <c r="C831" t="s">
        <v>20</v>
      </c>
      <c r="D831" s="2">
        <v>1</v>
      </c>
      <c r="E831" s="2">
        <v>1</v>
      </c>
      <c r="F831" s="1">
        <v>340000</v>
      </c>
      <c r="G831" s="1">
        <v>275000</v>
      </c>
      <c r="H831" s="2">
        <v>2</v>
      </c>
      <c r="I831" s="1">
        <v>615000</v>
      </c>
    </row>
    <row r="832" spans="2:9">
      <c r="C832" t="s">
        <v>21</v>
      </c>
      <c r="D832" s="2">
        <v>7</v>
      </c>
      <c r="E832" s="2">
        <v>5</v>
      </c>
      <c r="F832" s="1">
        <v>2302500</v>
      </c>
      <c r="G832" s="1">
        <v>1656000</v>
      </c>
      <c r="H832" s="2">
        <v>12</v>
      </c>
      <c r="I832" s="1">
        <v>3958500</v>
      </c>
    </row>
    <row r="833" spans="2:9">
      <c r="C833" t="s">
        <v>22</v>
      </c>
      <c r="D833" s="2">
        <v>67</v>
      </c>
      <c r="E833" s="2">
        <v>63</v>
      </c>
      <c r="F833" s="1">
        <v>20585781</v>
      </c>
      <c r="G833" s="1">
        <v>19721876</v>
      </c>
      <c r="H833" s="2">
        <v>130</v>
      </c>
      <c r="I833" s="1">
        <v>40307657</v>
      </c>
    </row>
    <row r="834" spans="2:9">
      <c r="B834" t="s">
        <v>103</v>
      </c>
      <c r="D834" s="2">
        <v>102</v>
      </c>
      <c r="E834" s="2">
        <v>102</v>
      </c>
      <c r="F834" s="1">
        <v>32077026</v>
      </c>
      <c r="G834" s="1">
        <v>32077026</v>
      </c>
      <c r="H834" s="2">
        <v>204</v>
      </c>
      <c r="I834" s="1">
        <v>64154052</v>
      </c>
    </row>
    <row r="835" spans="2:9">
      <c r="C835" t="s">
        <v>14</v>
      </c>
      <c r="D835" s="2"/>
      <c r="E835" s="2"/>
      <c r="F835" s="1"/>
      <c r="G835" s="1"/>
      <c r="H835" s="2"/>
      <c r="I835" s="1"/>
    </row>
    <row r="836" spans="2:9">
      <c r="C836" t="s">
        <v>15</v>
      </c>
      <c r="D836" s="2"/>
      <c r="E836" s="2"/>
      <c r="F836" s="1"/>
      <c r="G836" s="1"/>
      <c r="H836" s="2"/>
      <c r="I836" s="1"/>
    </row>
    <row r="837" spans="2:9">
      <c r="C837" t="s">
        <v>16</v>
      </c>
      <c r="D837" s="2"/>
      <c r="E837" s="2"/>
      <c r="F837" s="1"/>
      <c r="G837" s="1"/>
      <c r="H837" s="2"/>
      <c r="I837" s="1"/>
    </row>
    <row r="838" spans="2:9">
      <c r="C838" t="s">
        <v>17</v>
      </c>
      <c r="D838" s="2"/>
      <c r="E838" s="2"/>
      <c r="F838" s="1"/>
      <c r="G838" s="1"/>
      <c r="H838" s="2"/>
      <c r="I838" s="1"/>
    </row>
    <row r="839" spans="2:9">
      <c r="C839" t="s">
        <v>18</v>
      </c>
      <c r="D839" s="2">
        <v>1</v>
      </c>
      <c r="E839" s="2"/>
      <c r="F839" s="1">
        <v>150000</v>
      </c>
      <c r="G839" s="1"/>
      <c r="H839" s="2">
        <v>1</v>
      </c>
      <c r="I839" s="1">
        <v>150000</v>
      </c>
    </row>
    <row r="840" spans="2:9">
      <c r="C840" t="s">
        <v>19</v>
      </c>
      <c r="D840" s="2"/>
      <c r="E840" s="2"/>
      <c r="F840" s="1"/>
      <c r="G840" s="1"/>
      <c r="H840" s="2"/>
      <c r="I840" s="1"/>
    </row>
    <row r="841" spans="2:9">
      <c r="C841" t="s">
        <v>20</v>
      </c>
      <c r="D841" s="2"/>
      <c r="E841" s="2"/>
      <c r="F841" s="1"/>
      <c r="G841" s="1"/>
      <c r="H841" s="2"/>
      <c r="I841" s="1"/>
    </row>
    <row r="842" spans="2:9">
      <c r="C842" t="s">
        <v>21</v>
      </c>
      <c r="D842" s="2"/>
      <c r="E842" s="2"/>
      <c r="F842" s="1"/>
      <c r="G842" s="1"/>
      <c r="H842" s="2"/>
      <c r="I842" s="1"/>
    </row>
    <row r="843" spans="2:9">
      <c r="C843" t="s">
        <v>22</v>
      </c>
      <c r="D843" s="2">
        <v>3</v>
      </c>
      <c r="E843" s="2">
        <v>4</v>
      </c>
      <c r="F843" s="1">
        <v>549750</v>
      </c>
      <c r="G843" s="1">
        <v>699750</v>
      </c>
      <c r="H843" s="2">
        <v>7</v>
      </c>
      <c r="I843" s="1">
        <v>1249500</v>
      </c>
    </row>
    <row r="844" spans="2:9">
      <c r="B844" t="s">
        <v>105</v>
      </c>
      <c r="D844" s="2">
        <v>4</v>
      </c>
      <c r="E844" s="2">
        <v>4</v>
      </c>
      <c r="F844" s="1">
        <v>699750</v>
      </c>
      <c r="G844" s="1">
        <v>699750</v>
      </c>
      <c r="H844" s="2">
        <v>8</v>
      </c>
      <c r="I844" s="1">
        <v>1399500</v>
      </c>
    </row>
    <row r="845" spans="2:9">
      <c r="C845" t="s">
        <v>14</v>
      </c>
      <c r="D845" s="2">
        <v>2</v>
      </c>
      <c r="E845" s="2">
        <v>5</v>
      </c>
      <c r="F845" s="1">
        <v>589750</v>
      </c>
      <c r="G845" s="1">
        <v>1577250</v>
      </c>
      <c r="H845" s="2">
        <v>7</v>
      </c>
      <c r="I845" s="1">
        <v>2167000</v>
      </c>
    </row>
    <row r="846" spans="2:9">
      <c r="C846" t="s">
        <v>15</v>
      </c>
      <c r="D846" s="2">
        <v>1</v>
      </c>
      <c r="E846" s="2">
        <v>1</v>
      </c>
      <c r="F846" s="1">
        <v>38000</v>
      </c>
      <c r="G846" s="1">
        <v>127000</v>
      </c>
      <c r="H846" s="2">
        <v>2</v>
      </c>
      <c r="I846" s="1">
        <v>165000</v>
      </c>
    </row>
    <row r="847" spans="2:9">
      <c r="C847" t="s">
        <v>16</v>
      </c>
      <c r="D847" s="2">
        <v>1</v>
      </c>
      <c r="E847" s="2">
        <v>1</v>
      </c>
      <c r="F847" s="1">
        <v>262500</v>
      </c>
      <c r="G847" s="1">
        <v>228000</v>
      </c>
      <c r="H847" s="2">
        <v>2</v>
      </c>
      <c r="I847" s="1">
        <v>490500</v>
      </c>
    </row>
    <row r="848" spans="2:9">
      <c r="C848" t="s">
        <v>17</v>
      </c>
      <c r="D848" s="2"/>
      <c r="E848" s="2">
        <v>1</v>
      </c>
      <c r="F848" s="1"/>
      <c r="G848" s="1">
        <v>290000</v>
      </c>
      <c r="H848" s="2">
        <v>1</v>
      </c>
      <c r="I848" s="1">
        <v>290000</v>
      </c>
    </row>
    <row r="849" spans="2:9">
      <c r="C849" t="s">
        <v>18</v>
      </c>
      <c r="D849" s="2">
        <v>6</v>
      </c>
      <c r="E849" s="2"/>
      <c r="F849" s="1">
        <v>1575180</v>
      </c>
      <c r="G849" s="1"/>
      <c r="H849" s="2">
        <v>6</v>
      </c>
      <c r="I849" s="1">
        <v>1575180</v>
      </c>
    </row>
    <row r="850" spans="2:9">
      <c r="C850" t="s">
        <v>19</v>
      </c>
      <c r="D850" s="2"/>
      <c r="E850" s="2"/>
      <c r="F850" s="1"/>
      <c r="G850" s="1"/>
      <c r="H850" s="2"/>
      <c r="I850" s="1"/>
    </row>
    <row r="851" spans="2:9">
      <c r="C851" t="s">
        <v>20</v>
      </c>
      <c r="D851" s="2"/>
      <c r="E851" s="2"/>
      <c r="F851" s="1"/>
      <c r="G851" s="1"/>
      <c r="H851" s="2"/>
      <c r="I851" s="1"/>
    </row>
    <row r="852" spans="2:9">
      <c r="C852" t="s">
        <v>21</v>
      </c>
      <c r="D852" s="2">
        <v>17</v>
      </c>
      <c r="E852" s="2">
        <v>18</v>
      </c>
      <c r="F852" s="1">
        <v>5072854</v>
      </c>
      <c r="G852" s="1">
        <v>4908800</v>
      </c>
      <c r="H852" s="2">
        <v>35</v>
      </c>
      <c r="I852" s="1">
        <v>9981654</v>
      </c>
    </row>
    <row r="853" spans="2:9">
      <c r="C853" t="s">
        <v>22</v>
      </c>
      <c r="D853" s="2">
        <v>58</v>
      </c>
      <c r="E853" s="2">
        <v>59</v>
      </c>
      <c r="F853" s="1">
        <v>12930191</v>
      </c>
      <c r="G853" s="1">
        <v>13337425</v>
      </c>
      <c r="H853" s="2">
        <v>117</v>
      </c>
      <c r="I853" s="1">
        <v>26267616</v>
      </c>
    </row>
    <row r="854" spans="2:9">
      <c r="B854" t="s">
        <v>107</v>
      </c>
      <c r="D854" s="2">
        <v>85</v>
      </c>
      <c r="E854" s="2">
        <v>85</v>
      </c>
      <c r="F854" s="1">
        <v>20468475</v>
      </c>
      <c r="G854" s="1">
        <v>20468475</v>
      </c>
      <c r="H854" s="2">
        <v>170</v>
      </c>
      <c r="I854" s="1">
        <v>40936950</v>
      </c>
    </row>
    <row r="855" spans="2:9">
      <c r="C855" t="s">
        <v>14</v>
      </c>
      <c r="D855" s="2">
        <v>4</v>
      </c>
      <c r="E855" s="2">
        <v>4</v>
      </c>
      <c r="F855" s="1">
        <v>2315500</v>
      </c>
      <c r="G855" s="1">
        <v>1638000</v>
      </c>
      <c r="H855" s="2">
        <v>8</v>
      </c>
      <c r="I855" s="1">
        <v>3953500</v>
      </c>
    </row>
    <row r="856" spans="2:9">
      <c r="C856" t="s">
        <v>15</v>
      </c>
      <c r="D856" s="2">
        <v>2</v>
      </c>
      <c r="E856" s="2"/>
      <c r="F856" s="1">
        <v>820000</v>
      </c>
      <c r="G856" s="1"/>
      <c r="H856" s="2">
        <v>2</v>
      </c>
      <c r="I856" s="1">
        <v>820000</v>
      </c>
    </row>
    <row r="857" spans="2:9">
      <c r="C857" t="s">
        <v>16</v>
      </c>
      <c r="D857" s="2">
        <v>2</v>
      </c>
      <c r="E857" s="2">
        <v>1</v>
      </c>
      <c r="F857" s="1">
        <v>955000</v>
      </c>
      <c r="G857" s="1">
        <v>295000</v>
      </c>
      <c r="H857" s="2">
        <v>3</v>
      </c>
      <c r="I857" s="1">
        <v>1250000</v>
      </c>
    </row>
    <row r="858" spans="2:9">
      <c r="C858" t="s">
        <v>17</v>
      </c>
      <c r="D858" s="2"/>
      <c r="E858" s="2"/>
      <c r="F858" s="1"/>
      <c r="G858" s="1"/>
      <c r="H858" s="2"/>
      <c r="I858" s="1"/>
    </row>
    <row r="859" spans="2:9">
      <c r="C859" t="s">
        <v>18</v>
      </c>
      <c r="D859" s="2">
        <v>7</v>
      </c>
      <c r="E859" s="2">
        <v>4</v>
      </c>
      <c r="F859" s="1">
        <v>3294993</v>
      </c>
      <c r="G859" s="1">
        <v>1968500</v>
      </c>
      <c r="H859" s="2">
        <v>11</v>
      </c>
      <c r="I859" s="1">
        <v>5263493</v>
      </c>
    </row>
    <row r="860" spans="2:9">
      <c r="C860" t="s">
        <v>19</v>
      </c>
      <c r="D860" s="2">
        <v>4</v>
      </c>
      <c r="E860" s="2">
        <v>5</v>
      </c>
      <c r="F860" s="1">
        <v>1727566</v>
      </c>
      <c r="G860" s="1">
        <v>2119000</v>
      </c>
      <c r="H860" s="2">
        <v>9</v>
      </c>
      <c r="I860" s="1">
        <v>3846566</v>
      </c>
    </row>
    <row r="861" spans="2:9">
      <c r="C861" t="s">
        <v>20</v>
      </c>
      <c r="D861" s="2">
        <v>4</v>
      </c>
      <c r="E861" s="2"/>
      <c r="F861" s="1">
        <v>1759534</v>
      </c>
      <c r="G861" s="1"/>
      <c r="H861" s="2">
        <v>4</v>
      </c>
      <c r="I861" s="1">
        <v>1759534</v>
      </c>
    </row>
    <row r="862" spans="2:9">
      <c r="C862" t="s">
        <v>21</v>
      </c>
      <c r="D862" s="2">
        <v>6</v>
      </c>
      <c r="E862" s="2">
        <v>2</v>
      </c>
      <c r="F862" s="1">
        <v>2520525</v>
      </c>
      <c r="G862" s="1">
        <v>1985000</v>
      </c>
      <c r="H862" s="2">
        <v>8</v>
      </c>
      <c r="I862" s="1">
        <v>4505525</v>
      </c>
    </row>
    <row r="863" spans="2:9">
      <c r="C863" t="s">
        <v>22</v>
      </c>
      <c r="D863" s="2">
        <v>74</v>
      </c>
      <c r="E863" s="2">
        <v>87</v>
      </c>
      <c r="F863" s="1">
        <v>33177024</v>
      </c>
      <c r="G863" s="1">
        <v>38564642</v>
      </c>
      <c r="H863" s="2">
        <v>161</v>
      </c>
      <c r="I863" s="1">
        <v>71741666</v>
      </c>
    </row>
    <row r="864" spans="2:9">
      <c r="B864" t="s">
        <v>109</v>
      </c>
      <c r="D864" s="2">
        <v>103</v>
      </c>
      <c r="E864" s="2">
        <v>103</v>
      </c>
      <c r="F864" s="1">
        <v>46570142</v>
      </c>
      <c r="G864" s="1">
        <v>46570142</v>
      </c>
      <c r="H864" s="2">
        <v>206</v>
      </c>
      <c r="I864" s="1">
        <v>93140284</v>
      </c>
    </row>
    <row r="865" spans="2:9">
      <c r="C865" t="s">
        <v>14</v>
      </c>
      <c r="D865" s="2">
        <v>2</v>
      </c>
      <c r="E865" s="2"/>
      <c r="F865" s="1">
        <v>1205000</v>
      </c>
      <c r="G865" s="1"/>
      <c r="H865" s="2">
        <v>2</v>
      </c>
      <c r="I865" s="1">
        <v>1205000</v>
      </c>
    </row>
    <row r="866" spans="2:9">
      <c r="C866" t="s">
        <v>15</v>
      </c>
      <c r="D866" s="2">
        <v>4</v>
      </c>
      <c r="E866" s="2">
        <v>1</v>
      </c>
      <c r="F866" s="1">
        <v>1810000</v>
      </c>
      <c r="G866" s="1">
        <v>455000</v>
      </c>
      <c r="H866" s="2">
        <v>5</v>
      </c>
      <c r="I866" s="1">
        <v>2265000</v>
      </c>
    </row>
    <row r="867" spans="2:9">
      <c r="C867" t="s">
        <v>16</v>
      </c>
      <c r="D867" s="2">
        <v>5</v>
      </c>
      <c r="E867" s="2">
        <v>3</v>
      </c>
      <c r="F867" s="1">
        <v>3551410</v>
      </c>
      <c r="G867" s="1">
        <v>2120000</v>
      </c>
      <c r="H867" s="2">
        <v>8</v>
      </c>
      <c r="I867" s="1">
        <v>5671410</v>
      </c>
    </row>
    <row r="868" spans="2:9">
      <c r="C868" t="s">
        <v>17</v>
      </c>
      <c r="D868" s="2"/>
      <c r="E868" s="2"/>
      <c r="F868" s="1"/>
      <c r="G868" s="1"/>
      <c r="H868" s="2"/>
      <c r="I868" s="1"/>
    </row>
    <row r="869" spans="2:9">
      <c r="C869" t="s">
        <v>18</v>
      </c>
      <c r="D869" s="2">
        <v>9</v>
      </c>
      <c r="E869" s="2">
        <v>6</v>
      </c>
      <c r="F869" s="1">
        <v>5310150</v>
      </c>
      <c r="G869" s="1">
        <v>3529000</v>
      </c>
      <c r="H869" s="2">
        <v>15</v>
      </c>
      <c r="I869" s="1">
        <v>8839150</v>
      </c>
    </row>
    <row r="870" spans="2:9">
      <c r="C870" t="s">
        <v>19</v>
      </c>
      <c r="D870" s="2">
        <v>26</v>
      </c>
      <c r="E870" s="2">
        <v>32</v>
      </c>
      <c r="F870" s="1">
        <v>17368842</v>
      </c>
      <c r="G870" s="1">
        <v>21989222</v>
      </c>
      <c r="H870" s="2">
        <v>58</v>
      </c>
      <c r="I870" s="1">
        <v>39358064</v>
      </c>
    </row>
    <row r="871" spans="2:9">
      <c r="C871" t="s">
        <v>20</v>
      </c>
      <c r="D871" s="2">
        <v>1</v>
      </c>
      <c r="E871" s="2"/>
      <c r="F871" s="1">
        <v>714910</v>
      </c>
      <c r="G871" s="1"/>
      <c r="H871" s="2">
        <v>1</v>
      </c>
      <c r="I871" s="1">
        <v>714910</v>
      </c>
    </row>
    <row r="872" spans="2:9">
      <c r="C872" t="s">
        <v>21</v>
      </c>
      <c r="D872" s="2">
        <v>8</v>
      </c>
      <c r="E872" s="2">
        <v>3</v>
      </c>
      <c r="F872" s="1">
        <v>7235000</v>
      </c>
      <c r="G872" s="1">
        <v>2720000</v>
      </c>
      <c r="H872" s="2">
        <v>11</v>
      </c>
      <c r="I872" s="1">
        <v>9955000</v>
      </c>
    </row>
    <row r="873" spans="2:9">
      <c r="C873" t="s">
        <v>22</v>
      </c>
      <c r="D873" s="2">
        <v>46</v>
      </c>
      <c r="E873" s="2">
        <v>56</v>
      </c>
      <c r="F873" s="1">
        <v>26817284</v>
      </c>
      <c r="G873" s="1">
        <v>33199374</v>
      </c>
      <c r="H873" s="2">
        <v>102</v>
      </c>
      <c r="I873" s="1">
        <v>60016658</v>
      </c>
    </row>
    <row r="874" spans="2:9">
      <c r="B874" t="s">
        <v>111</v>
      </c>
      <c r="D874" s="2">
        <v>101</v>
      </c>
      <c r="E874" s="2">
        <v>101</v>
      </c>
      <c r="F874" s="1">
        <v>64012596</v>
      </c>
      <c r="G874" s="1">
        <v>64012596</v>
      </c>
      <c r="H874" s="2">
        <v>202</v>
      </c>
      <c r="I874" s="1">
        <v>128025192</v>
      </c>
    </row>
    <row r="875" spans="2:9">
      <c r="C875" t="s">
        <v>14</v>
      </c>
      <c r="D875" s="2"/>
      <c r="E875" s="2"/>
      <c r="F875" s="1"/>
      <c r="G875" s="1"/>
      <c r="H875" s="2"/>
      <c r="I875" s="1"/>
    </row>
    <row r="876" spans="2:9">
      <c r="C876" t="s">
        <v>15</v>
      </c>
      <c r="D876" s="2"/>
      <c r="E876" s="2">
        <v>1</v>
      </c>
      <c r="F876" s="1"/>
      <c r="G876" s="1">
        <v>180000</v>
      </c>
      <c r="H876" s="2">
        <v>1</v>
      </c>
      <c r="I876" s="1">
        <v>180000</v>
      </c>
    </row>
    <row r="877" spans="2:9">
      <c r="C877" t="s">
        <v>16</v>
      </c>
      <c r="D877" s="2">
        <v>1</v>
      </c>
      <c r="E877" s="2">
        <v>1</v>
      </c>
      <c r="F877" s="1">
        <v>475000</v>
      </c>
      <c r="G877" s="1">
        <v>525000</v>
      </c>
      <c r="H877" s="2">
        <v>2</v>
      </c>
      <c r="I877" s="1">
        <v>1000000</v>
      </c>
    </row>
    <row r="878" spans="2:9">
      <c r="C878" t="s">
        <v>17</v>
      </c>
      <c r="D878" s="2"/>
      <c r="E878" s="2"/>
      <c r="F878" s="1"/>
      <c r="G878" s="1"/>
      <c r="H878" s="2"/>
      <c r="I878" s="1"/>
    </row>
    <row r="879" spans="2:9">
      <c r="C879" t="s">
        <v>18</v>
      </c>
      <c r="D879" s="2"/>
      <c r="E879" s="2"/>
      <c r="F879" s="1"/>
      <c r="G879" s="1"/>
      <c r="H879" s="2"/>
      <c r="I879" s="1"/>
    </row>
    <row r="880" spans="2:9">
      <c r="C880" t="s">
        <v>19</v>
      </c>
      <c r="D880" s="2">
        <v>1</v>
      </c>
      <c r="E880" s="2"/>
      <c r="F880" s="1">
        <v>650000</v>
      </c>
      <c r="G880" s="1"/>
      <c r="H880" s="2">
        <v>1</v>
      </c>
      <c r="I880" s="1">
        <v>650000</v>
      </c>
    </row>
    <row r="881" spans="2:9">
      <c r="C881" t="s">
        <v>20</v>
      </c>
      <c r="D881" s="2"/>
      <c r="E881" s="2"/>
      <c r="F881" s="1"/>
      <c r="G881" s="1"/>
      <c r="H881" s="2"/>
      <c r="I881" s="1"/>
    </row>
    <row r="882" spans="2:9">
      <c r="C882" t="s">
        <v>21</v>
      </c>
      <c r="D882" s="2"/>
      <c r="E882" s="2">
        <v>1</v>
      </c>
      <c r="F882" s="1"/>
      <c r="G882" s="1">
        <v>338000</v>
      </c>
      <c r="H882" s="2">
        <v>1</v>
      </c>
      <c r="I882" s="1">
        <v>338000</v>
      </c>
    </row>
    <row r="883" spans="2:9">
      <c r="C883" t="s">
        <v>22</v>
      </c>
      <c r="D883" s="2">
        <v>11</v>
      </c>
      <c r="E883" s="2">
        <v>10</v>
      </c>
      <c r="F883" s="1">
        <v>4720000</v>
      </c>
      <c r="G883" s="1">
        <v>4802000</v>
      </c>
      <c r="H883" s="2">
        <v>21</v>
      </c>
      <c r="I883" s="1">
        <v>9522000</v>
      </c>
    </row>
    <row r="884" spans="2:9">
      <c r="B884" t="s">
        <v>113</v>
      </c>
      <c r="D884" s="2">
        <v>13</v>
      </c>
      <c r="E884" s="2">
        <v>13</v>
      </c>
      <c r="F884" s="1">
        <v>5845000</v>
      </c>
      <c r="G884" s="1">
        <v>5845000</v>
      </c>
      <c r="H884" s="2">
        <v>26</v>
      </c>
      <c r="I884" s="1">
        <v>11690000</v>
      </c>
    </row>
    <row r="885" spans="2:9">
      <c r="C885" t="s">
        <v>14</v>
      </c>
      <c r="D885" s="2">
        <v>1</v>
      </c>
      <c r="E885" s="2">
        <v>3</v>
      </c>
      <c r="F885" s="1">
        <v>459</v>
      </c>
      <c r="G885" s="1">
        <v>1247000</v>
      </c>
      <c r="H885" s="2">
        <v>4</v>
      </c>
      <c r="I885" s="1">
        <v>1247459</v>
      </c>
    </row>
    <row r="886" spans="2:9">
      <c r="C886" t="s">
        <v>15</v>
      </c>
      <c r="D886" s="2">
        <v>6</v>
      </c>
      <c r="E886" s="2">
        <v>4</v>
      </c>
      <c r="F886" s="1">
        <v>2073177</v>
      </c>
      <c r="G886" s="1">
        <v>1398700</v>
      </c>
      <c r="H886" s="2">
        <v>10</v>
      </c>
      <c r="I886" s="1">
        <v>3471877</v>
      </c>
    </row>
    <row r="887" spans="2:9">
      <c r="C887" t="s">
        <v>16</v>
      </c>
      <c r="D887" s="2">
        <v>7</v>
      </c>
      <c r="E887" s="2">
        <v>6</v>
      </c>
      <c r="F887" s="1">
        <v>3752000</v>
      </c>
      <c r="G887" s="1">
        <v>2960200</v>
      </c>
      <c r="H887" s="2">
        <v>13</v>
      </c>
      <c r="I887" s="1">
        <v>6712200</v>
      </c>
    </row>
    <row r="888" spans="2:9">
      <c r="C888" t="s">
        <v>17</v>
      </c>
      <c r="D888" s="2">
        <v>1</v>
      </c>
      <c r="E888" s="2">
        <v>1</v>
      </c>
      <c r="F888" s="1">
        <v>590000</v>
      </c>
      <c r="G888" s="1">
        <v>590000</v>
      </c>
      <c r="H888" s="2">
        <v>2</v>
      </c>
      <c r="I888" s="1">
        <v>1180000</v>
      </c>
    </row>
    <row r="889" spans="2:9">
      <c r="C889" t="s">
        <v>18</v>
      </c>
      <c r="D889" s="2">
        <v>8</v>
      </c>
      <c r="E889" s="2">
        <v>11</v>
      </c>
      <c r="F889" s="1">
        <v>2314000</v>
      </c>
      <c r="G889" s="1">
        <v>3485400</v>
      </c>
      <c r="H889" s="2">
        <v>19</v>
      </c>
      <c r="I889" s="1">
        <v>5799400</v>
      </c>
    </row>
    <row r="890" spans="2:9">
      <c r="C890" t="s">
        <v>19</v>
      </c>
      <c r="D890" s="2"/>
      <c r="E890" s="2"/>
      <c r="F890" s="1"/>
      <c r="G890" s="1"/>
      <c r="H890" s="2"/>
      <c r="I890" s="1"/>
    </row>
    <row r="891" spans="2:9">
      <c r="C891" t="s">
        <v>20</v>
      </c>
      <c r="D891" s="2">
        <v>2</v>
      </c>
      <c r="E891" s="2">
        <v>1</v>
      </c>
      <c r="F891" s="1">
        <v>861100</v>
      </c>
      <c r="G891" s="1">
        <v>650000</v>
      </c>
      <c r="H891" s="2">
        <v>3</v>
      </c>
      <c r="I891" s="1">
        <v>1511100</v>
      </c>
    </row>
    <row r="892" spans="2:9">
      <c r="C892" t="s">
        <v>21</v>
      </c>
      <c r="D892" s="2">
        <v>3</v>
      </c>
      <c r="E892" s="2">
        <v>6</v>
      </c>
      <c r="F892" s="1">
        <v>991000</v>
      </c>
      <c r="G892" s="1">
        <v>2614000</v>
      </c>
      <c r="H892" s="2">
        <v>9</v>
      </c>
      <c r="I892" s="1">
        <v>3605000</v>
      </c>
    </row>
    <row r="893" spans="2:9">
      <c r="C893" t="s">
        <v>22</v>
      </c>
      <c r="D893" s="2">
        <v>48</v>
      </c>
      <c r="E893" s="2">
        <v>44</v>
      </c>
      <c r="F893" s="1">
        <v>17210489</v>
      </c>
      <c r="G893" s="1">
        <v>14846925</v>
      </c>
      <c r="H893" s="2">
        <v>92</v>
      </c>
      <c r="I893" s="1">
        <v>32057414</v>
      </c>
    </row>
    <row r="894" spans="2:9">
      <c r="B894" t="s">
        <v>115</v>
      </c>
      <c r="D894" s="2">
        <v>76</v>
      </c>
      <c r="E894" s="2">
        <v>76</v>
      </c>
      <c r="F894" s="1">
        <v>27792225</v>
      </c>
      <c r="G894" s="1">
        <v>27792225</v>
      </c>
      <c r="H894" s="2">
        <v>152</v>
      </c>
      <c r="I894" s="1">
        <v>55584450</v>
      </c>
    </row>
    <row r="895" spans="2:9">
      <c r="C895" t="s">
        <v>14</v>
      </c>
      <c r="D895" s="2">
        <v>2</v>
      </c>
      <c r="E895" s="2">
        <v>1</v>
      </c>
      <c r="F895" s="1">
        <v>598000</v>
      </c>
      <c r="G895" s="1">
        <v>241000</v>
      </c>
      <c r="H895" s="2">
        <v>3</v>
      </c>
      <c r="I895" s="1">
        <v>839000</v>
      </c>
    </row>
    <row r="896" spans="2:9">
      <c r="C896" t="s">
        <v>15</v>
      </c>
      <c r="D896" s="2">
        <v>5</v>
      </c>
      <c r="E896" s="2">
        <v>3</v>
      </c>
      <c r="F896" s="1">
        <v>1579000</v>
      </c>
      <c r="G896" s="1">
        <v>1091500</v>
      </c>
      <c r="H896" s="2">
        <v>8</v>
      </c>
      <c r="I896" s="1">
        <v>2670500</v>
      </c>
    </row>
    <row r="897" spans="2:9">
      <c r="C897" t="s">
        <v>16</v>
      </c>
      <c r="D897" s="2">
        <v>7</v>
      </c>
      <c r="E897" s="2">
        <v>4</v>
      </c>
      <c r="F897" s="1">
        <v>2651037</v>
      </c>
      <c r="G897" s="1">
        <v>1280000</v>
      </c>
      <c r="H897" s="2">
        <v>11</v>
      </c>
      <c r="I897" s="1">
        <v>3931037</v>
      </c>
    </row>
    <row r="898" spans="2:9">
      <c r="C898" t="s">
        <v>17</v>
      </c>
      <c r="D898" s="2">
        <v>1</v>
      </c>
      <c r="E898" s="2"/>
      <c r="F898" s="1">
        <v>362000</v>
      </c>
      <c r="G898" s="1"/>
      <c r="H898" s="2">
        <v>1</v>
      </c>
      <c r="I898" s="1">
        <v>362000</v>
      </c>
    </row>
    <row r="899" spans="2:9">
      <c r="C899" t="s">
        <v>18</v>
      </c>
      <c r="D899" s="2">
        <v>7</v>
      </c>
      <c r="E899" s="2">
        <v>9</v>
      </c>
      <c r="F899" s="1">
        <v>1839600</v>
      </c>
      <c r="G899" s="1">
        <v>2769800</v>
      </c>
      <c r="H899" s="2">
        <v>16</v>
      </c>
      <c r="I899" s="1">
        <v>4609400</v>
      </c>
    </row>
    <row r="900" spans="2:9">
      <c r="C900" t="s">
        <v>19</v>
      </c>
      <c r="D900" s="2">
        <v>1</v>
      </c>
      <c r="E900" s="2"/>
      <c r="F900" s="1">
        <v>285000</v>
      </c>
      <c r="G900" s="1"/>
      <c r="H900" s="2">
        <v>1</v>
      </c>
      <c r="I900" s="1">
        <v>285000</v>
      </c>
    </row>
    <row r="901" spans="2:9">
      <c r="C901" t="s">
        <v>20</v>
      </c>
      <c r="D901" s="2">
        <v>1</v>
      </c>
      <c r="E901" s="2"/>
      <c r="F901" s="1">
        <v>382500</v>
      </c>
      <c r="G901" s="1"/>
      <c r="H901" s="2">
        <v>1</v>
      </c>
      <c r="I901" s="1">
        <v>382500</v>
      </c>
    </row>
    <row r="902" spans="2:9">
      <c r="C902" t="s">
        <v>21</v>
      </c>
      <c r="D902" s="2">
        <v>5</v>
      </c>
      <c r="E902" s="2">
        <v>4</v>
      </c>
      <c r="F902" s="1">
        <v>1545000</v>
      </c>
      <c r="G902" s="1">
        <v>1352000</v>
      </c>
      <c r="H902" s="2">
        <v>9</v>
      </c>
      <c r="I902" s="1">
        <v>2897000</v>
      </c>
    </row>
    <row r="903" spans="2:9">
      <c r="C903" t="s">
        <v>22</v>
      </c>
      <c r="D903" s="2">
        <v>49</v>
      </c>
      <c r="E903" s="2">
        <v>57</v>
      </c>
      <c r="F903" s="1">
        <v>14855706</v>
      </c>
      <c r="G903" s="1">
        <v>17363543</v>
      </c>
      <c r="H903" s="2">
        <v>106</v>
      </c>
      <c r="I903" s="1">
        <v>32219249</v>
      </c>
    </row>
    <row r="904" spans="2:9">
      <c r="B904" t="s">
        <v>117</v>
      </c>
      <c r="D904" s="2">
        <v>78</v>
      </c>
      <c r="E904" s="2">
        <v>78</v>
      </c>
      <c r="F904" s="1">
        <v>24097843</v>
      </c>
      <c r="G904" s="1">
        <v>24097843</v>
      </c>
      <c r="H904" s="2">
        <v>156</v>
      </c>
      <c r="I904" s="1">
        <v>48195686</v>
      </c>
    </row>
    <row r="905" spans="2:9">
      <c r="C905" t="s">
        <v>14</v>
      </c>
      <c r="D905" s="2">
        <v>3</v>
      </c>
      <c r="E905" s="2">
        <v>2</v>
      </c>
      <c r="F905" s="1">
        <v>1021000</v>
      </c>
      <c r="G905" s="1">
        <v>636500</v>
      </c>
      <c r="H905" s="2">
        <v>5</v>
      </c>
      <c r="I905" s="1">
        <v>1657500</v>
      </c>
    </row>
    <row r="906" spans="2:9">
      <c r="C906" t="s">
        <v>15</v>
      </c>
      <c r="D906" s="2">
        <v>6</v>
      </c>
      <c r="E906" s="2">
        <v>5</v>
      </c>
      <c r="F906" s="1">
        <v>1862493</v>
      </c>
      <c r="G906" s="1">
        <v>1359000</v>
      </c>
      <c r="H906" s="2">
        <v>11</v>
      </c>
      <c r="I906" s="1">
        <v>3221493</v>
      </c>
    </row>
    <row r="907" spans="2:9">
      <c r="C907" t="s">
        <v>16</v>
      </c>
      <c r="D907" s="2">
        <v>6</v>
      </c>
      <c r="E907" s="2">
        <v>4</v>
      </c>
      <c r="F907" s="1">
        <v>1976500</v>
      </c>
      <c r="G907" s="1">
        <v>1241500</v>
      </c>
      <c r="H907" s="2">
        <v>10</v>
      </c>
      <c r="I907" s="1">
        <v>3218000</v>
      </c>
    </row>
    <row r="908" spans="2:9">
      <c r="C908" t="s">
        <v>17</v>
      </c>
      <c r="D908" s="2">
        <v>1</v>
      </c>
      <c r="E908" s="2"/>
      <c r="F908" s="1">
        <v>553000</v>
      </c>
      <c r="G908" s="1"/>
      <c r="H908" s="2">
        <v>1</v>
      </c>
      <c r="I908" s="1">
        <v>553000</v>
      </c>
    </row>
    <row r="909" spans="2:9">
      <c r="C909" t="s">
        <v>18</v>
      </c>
      <c r="D909" s="2">
        <v>7</v>
      </c>
      <c r="E909" s="2">
        <v>7</v>
      </c>
      <c r="F909" s="1">
        <v>2241650</v>
      </c>
      <c r="G909" s="1">
        <v>2240000</v>
      </c>
      <c r="H909" s="2">
        <v>14</v>
      </c>
      <c r="I909" s="1">
        <v>4481650</v>
      </c>
    </row>
    <row r="910" spans="2:9">
      <c r="C910" t="s">
        <v>19</v>
      </c>
      <c r="D910" s="2">
        <v>1</v>
      </c>
      <c r="E910" s="2"/>
      <c r="F910" s="1">
        <v>425000</v>
      </c>
      <c r="G910" s="1"/>
      <c r="H910" s="2">
        <v>1</v>
      </c>
      <c r="I910" s="1">
        <v>425000</v>
      </c>
    </row>
    <row r="911" spans="2:9">
      <c r="C911" t="s">
        <v>20</v>
      </c>
      <c r="D911" s="2">
        <v>1</v>
      </c>
      <c r="E911" s="2"/>
      <c r="F911" s="1">
        <v>275000</v>
      </c>
      <c r="G911" s="1"/>
      <c r="H911" s="2">
        <v>1</v>
      </c>
      <c r="I911" s="1">
        <v>275000</v>
      </c>
    </row>
    <row r="912" spans="2:9">
      <c r="C912" t="s">
        <v>21</v>
      </c>
      <c r="D912" s="2">
        <v>4</v>
      </c>
      <c r="E912" s="2">
        <v>3</v>
      </c>
      <c r="F912" s="1">
        <v>1156000</v>
      </c>
      <c r="G912" s="1">
        <v>1087400</v>
      </c>
      <c r="H912" s="2">
        <v>7</v>
      </c>
      <c r="I912" s="1">
        <v>2243400</v>
      </c>
    </row>
    <row r="913" spans="2:9">
      <c r="C913" t="s">
        <v>22</v>
      </c>
      <c r="D913" s="2">
        <v>33</v>
      </c>
      <c r="E913" s="2">
        <v>41</v>
      </c>
      <c r="F913" s="1">
        <v>11410467</v>
      </c>
      <c r="G913" s="1">
        <v>14356710</v>
      </c>
      <c r="H913" s="2">
        <v>74</v>
      </c>
      <c r="I913" s="1">
        <v>25767177</v>
      </c>
    </row>
    <row r="914" spans="2:9">
      <c r="B914" t="s">
        <v>119</v>
      </c>
      <c r="D914" s="2">
        <v>62</v>
      </c>
      <c r="E914" s="2">
        <v>62</v>
      </c>
      <c r="F914" s="1">
        <v>20921110</v>
      </c>
      <c r="G914" s="1">
        <v>20921110</v>
      </c>
      <c r="H914" s="2">
        <v>124</v>
      </c>
      <c r="I914" s="1">
        <v>41842220</v>
      </c>
    </row>
    <row r="915" spans="2:9">
      <c r="C915" t="s">
        <v>14</v>
      </c>
      <c r="D915" s="2">
        <v>3</v>
      </c>
      <c r="E915" s="2">
        <v>5</v>
      </c>
      <c r="F915" s="1">
        <v>742250</v>
      </c>
      <c r="G915" s="1">
        <v>1587350</v>
      </c>
      <c r="H915" s="2">
        <v>8</v>
      </c>
      <c r="I915" s="1">
        <v>2329600</v>
      </c>
    </row>
    <row r="916" spans="2:9">
      <c r="C916" t="s">
        <v>15</v>
      </c>
      <c r="D916" s="2">
        <v>4</v>
      </c>
      <c r="E916" s="2">
        <v>2</v>
      </c>
      <c r="F916" s="1">
        <v>1466900</v>
      </c>
      <c r="G916" s="1">
        <v>595000</v>
      </c>
      <c r="H916" s="2">
        <v>6</v>
      </c>
      <c r="I916" s="1">
        <v>2061900</v>
      </c>
    </row>
    <row r="917" spans="2:9">
      <c r="C917" t="s">
        <v>16</v>
      </c>
      <c r="D917" s="2">
        <v>10</v>
      </c>
      <c r="E917" s="2">
        <v>6</v>
      </c>
      <c r="F917" s="1">
        <v>3707900</v>
      </c>
      <c r="G917" s="1">
        <v>1716000</v>
      </c>
      <c r="H917" s="2">
        <v>16</v>
      </c>
      <c r="I917" s="1">
        <v>5423900</v>
      </c>
    </row>
    <row r="918" spans="2:9">
      <c r="C918" t="s">
        <v>17</v>
      </c>
      <c r="D918" s="2"/>
      <c r="E918" s="2">
        <v>1</v>
      </c>
      <c r="F918" s="1"/>
      <c r="G918" s="1">
        <v>396000</v>
      </c>
      <c r="H918" s="2">
        <v>1</v>
      </c>
      <c r="I918" s="1">
        <v>396000</v>
      </c>
    </row>
    <row r="919" spans="2:9">
      <c r="C919" t="s">
        <v>18</v>
      </c>
      <c r="D919" s="2">
        <v>7</v>
      </c>
      <c r="E919" s="2">
        <v>8</v>
      </c>
      <c r="F919" s="1">
        <v>2167400</v>
      </c>
      <c r="G919" s="1">
        <v>2912000</v>
      </c>
      <c r="H919" s="2">
        <v>15</v>
      </c>
      <c r="I919" s="1">
        <v>5079400</v>
      </c>
    </row>
    <row r="920" spans="2:9">
      <c r="C920" t="s">
        <v>19</v>
      </c>
      <c r="D920" s="2">
        <v>2</v>
      </c>
      <c r="E920" s="2">
        <v>1</v>
      </c>
      <c r="F920" s="1">
        <v>861500</v>
      </c>
      <c r="G920" s="1">
        <v>252250</v>
      </c>
      <c r="H920" s="2">
        <v>3</v>
      </c>
      <c r="I920" s="1">
        <v>1113750</v>
      </c>
    </row>
    <row r="921" spans="2:9">
      <c r="C921" t="s">
        <v>20</v>
      </c>
      <c r="D921" s="2">
        <v>1</v>
      </c>
      <c r="E921" s="2"/>
      <c r="F921" s="1">
        <v>224700</v>
      </c>
      <c r="G921" s="1"/>
      <c r="H921" s="2">
        <v>1</v>
      </c>
      <c r="I921" s="1">
        <v>224700</v>
      </c>
    </row>
    <row r="922" spans="2:9">
      <c r="C922" t="s">
        <v>21</v>
      </c>
      <c r="D922" s="2">
        <v>3</v>
      </c>
      <c r="E922" s="2">
        <v>3</v>
      </c>
      <c r="F922" s="1">
        <v>962000</v>
      </c>
      <c r="G922" s="1">
        <v>831900</v>
      </c>
      <c r="H922" s="2">
        <v>6</v>
      </c>
      <c r="I922" s="1">
        <v>1793900</v>
      </c>
    </row>
    <row r="923" spans="2:9">
      <c r="C923" t="s">
        <v>22</v>
      </c>
      <c r="D923" s="2">
        <v>40</v>
      </c>
      <c r="E923" s="2">
        <v>44</v>
      </c>
      <c r="F923" s="1">
        <v>11725330</v>
      </c>
      <c r="G923" s="1">
        <v>13567480</v>
      </c>
      <c r="H923" s="2">
        <v>84</v>
      </c>
      <c r="I923" s="1">
        <v>25292810</v>
      </c>
    </row>
    <row r="924" spans="2:9">
      <c r="B924" t="s">
        <v>121</v>
      </c>
      <c r="D924" s="2">
        <v>70</v>
      </c>
      <c r="E924" s="2">
        <v>70</v>
      </c>
      <c r="F924" s="1">
        <v>21857980</v>
      </c>
      <c r="G924" s="1">
        <v>21857980</v>
      </c>
      <c r="H924" s="2">
        <v>140</v>
      </c>
      <c r="I924" s="1">
        <v>43715960</v>
      </c>
    </row>
    <row r="925" spans="2:9">
      <c r="C925" t="s">
        <v>14</v>
      </c>
      <c r="D925" s="2">
        <v>1</v>
      </c>
      <c r="E925" s="2">
        <v>2</v>
      </c>
      <c r="F925" s="1">
        <v>202000</v>
      </c>
      <c r="G925" s="1">
        <v>529000</v>
      </c>
      <c r="H925" s="2">
        <v>3</v>
      </c>
      <c r="I925" s="1">
        <v>731000</v>
      </c>
    </row>
    <row r="926" spans="2:9">
      <c r="C926" t="s">
        <v>15</v>
      </c>
      <c r="D926" s="2">
        <v>3</v>
      </c>
      <c r="E926" s="2">
        <v>6</v>
      </c>
      <c r="F926" s="1">
        <v>693000</v>
      </c>
      <c r="G926" s="1">
        <v>1816500</v>
      </c>
      <c r="H926" s="2">
        <v>9</v>
      </c>
      <c r="I926" s="1">
        <v>2509500</v>
      </c>
    </row>
    <row r="927" spans="2:9">
      <c r="C927" t="s">
        <v>16</v>
      </c>
      <c r="D927" s="2">
        <v>5</v>
      </c>
      <c r="E927" s="2">
        <v>3</v>
      </c>
      <c r="F927" s="1">
        <v>1433250</v>
      </c>
      <c r="G927" s="1">
        <v>748000</v>
      </c>
      <c r="H927" s="2">
        <v>8</v>
      </c>
      <c r="I927" s="1">
        <v>2181250</v>
      </c>
    </row>
    <row r="928" spans="2:9">
      <c r="C928" t="s">
        <v>17</v>
      </c>
      <c r="D928" s="2"/>
      <c r="E928" s="2"/>
      <c r="F928" s="1"/>
      <c r="G928" s="1"/>
      <c r="H928" s="2"/>
      <c r="I928" s="1"/>
    </row>
    <row r="929" spans="2:9">
      <c r="C929" t="s">
        <v>18</v>
      </c>
      <c r="D929" s="2">
        <v>8</v>
      </c>
      <c r="E929" s="2">
        <v>5</v>
      </c>
      <c r="F929" s="1">
        <v>2214000</v>
      </c>
      <c r="G929" s="1">
        <v>1303500</v>
      </c>
      <c r="H929" s="2">
        <v>13</v>
      </c>
      <c r="I929" s="1">
        <v>3517500</v>
      </c>
    </row>
    <row r="930" spans="2:9">
      <c r="C930" t="s">
        <v>19</v>
      </c>
      <c r="D930" s="2"/>
      <c r="E930" s="2"/>
      <c r="F930" s="1"/>
      <c r="G930" s="1"/>
      <c r="H930" s="2"/>
      <c r="I930" s="1"/>
    </row>
    <row r="931" spans="2:9">
      <c r="C931" t="s">
        <v>20</v>
      </c>
      <c r="D931" s="2"/>
      <c r="E931" s="2"/>
      <c r="F931" s="1"/>
      <c r="G931" s="1"/>
      <c r="H931" s="2"/>
      <c r="I931" s="1"/>
    </row>
    <row r="932" spans="2:9">
      <c r="C932" t="s">
        <v>21</v>
      </c>
      <c r="D932" s="2">
        <v>5</v>
      </c>
      <c r="E932" s="2">
        <v>5</v>
      </c>
      <c r="F932" s="1">
        <v>1345000</v>
      </c>
      <c r="G932" s="1">
        <v>1406900</v>
      </c>
      <c r="H932" s="2">
        <v>10</v>
      </c>
      <c r="I932" s="1">
        <v>2751900</v>
      </c>
    </row>
    <row r="933" spans="2:9">
      <c r="C933" t="s">
        <v>22</v>
      </c>
      <c r="D933" s="2">
        <v>37</v>
      </c>
      <c r="E933" s="2">
        <v>38</v>
      </c>
      <c r="F933" s="1">
        <v>10916700</v>
      </c>
      <c r="G933" s="1">
        <v>11000050</v>
      </c>
      <c r="H933" s="2">
        <v>75</v>
      </c>
      <c r="I933" s="1">
        <v>21916750</v>
      </c>
    </row>
    <row r="934" spans="2:9">
      <c r="B934" t="s">
        <v>123</v>
      </c>
      <c r="D934" s="2">
        <v>59</v>
      </c>
      <c r="E934" s="2">
        <v>59</v>
      </c>
      <c r="F934" s="1">
        <v>16803950</v>
      </c>
      <c r="G934" s="1">
        <v>16803950</v>
      </c>
      <c r="H934" s="2">
        <v>118</v>
      </c>
      <c r="I934" s="1">
        <v>33607900</v>
      </c>
    </row>
    <row r="935" spans="2:9">
      <c r="C935" t="s">
        <v>14</v>
      </c>
      <c r="D935" s="2">
        <v>1</v>
      </c>
      <c r="E935" s="2">
        <v>1</v>
      </c>
      <c r="F935" s="1">
        <v>235000</v>
      </c>
      <c r="G935" s="1">
        <v>330000</v>
      </c>
      <c r="H935" s="2">
        <v>2</v>
      </c>
      <c r="I935" s="1">
        <v>565000</v>
      </c>
    </row>
    <row r="936" spans="2:9">
      <c r="C936" t="s">
        <v>15</v>
      </c>
      <c r="D936" s="2">
        <v>10</v>
      </c>
      <c r="E936" s="2">
        <v>7</v>
      </c>
      <c r="F936" s="1">
        <v>2537400</v>
      </c>
      <c r="G936" s="1">
        <v>1680400</v>
      </c>
      <c r="H936" s="2">
        <v>17</v>
      </c>
      <c r="I936" s="1">
        <v>4217800</v>
      </c>
    </row>
    <row r="937" spans="2:9">
      <c r="C937" t="s">
        <v>16</v>
      </c>
      <c r="D937" s="2">
        <v>2</v>
      </c>
      <c r="E937" s="2">
        <v>7</v>
      </c>
      <c r="F937" s="1">
        <v>870000</v>
      </c>
      <c r="G937" s="1">
        <v>2204900</v>
      </c>
      <c r="H937" s="2">
        <v>9</v>
      </c>
      <c r="I937" s="1">
        <v>3074900</v>
      </c>
    </row>
    <row r="938" spans="2:9">
      <c r="C938" t="s">
        <v>17</v>
      </c>
      <c r="D938" s="2"/>
      <c r="E938" s="2"/>
      <c r="F938" s="1"/>
      <c r="G938" s="1"/>
      <c r="H938" s="2"/>
      <c r="I938" s="1"/>
    </row>
    <row r="939" spans="2:9">
      <c r="C939" t="s">
        <v>18</v>
      </c>
      <c r="D939" s="2">
        <v>8</v>
      </c>
      <c r="E939" s="2">
        <v>7</v>
      </c>
      <c r="F939" s="1">
        <v>2006097</v>
      </c>
      <c r="G939" s="1">
        <v>1985697</v>
      </c>
      <c r="H939" s="2">
        <v>15</v>
      </c>
      <c r="I939" s="1">
        <v>3991794</v>
      </c>
    </row>
    <row r="940" spans="2:9">
      <c r="C940" t="s">
        <v>19</v>
      </c>
      <c r="D940" s="2">
        <v>1</v>
      </c>
      <c r="E940" s="2">
        <v>3</v>
      </c>
      <c r="F940" s="1">
        <v>205000</v>
      </c>
      <c r="G940" s="1">
        <v>784500</v>
      </c>
      <c r="H940" s="2">
        <v>4</v>
      </c>
      <c r="I940" s="1">
        <v>989500</v>
      </c>
    </row>
    <row r="941" spans="2:9">
      <c r="C941" t="s">
        <v>20</v>
      </c>
      <c r="D941" s="2">
        <v>3</v>
      </c>
      <c r="E941" s="2">
        <v>1</v>
      </c>
      <c r="F941" s="1">
        <v>825250</v>
      </c>
      <c r="G941" s="1">
        <v>245000</v>
      </c>
      <c r="H941" s="2">
        <v>4</v>
      </c>
      <c r="I941" s="1">
        <v>1070250</v>
      </c>
    </row>
    <row r="942" spans="2:9">
      <c r="C942" t="s">
        <v>21</v>
      </c>
      <c r="D942" s="2">
        <v>6</v>
      </c>
      <c r="E942" s="2">
        <v>6</v>
      </c>
      <c r="F942" s="1">
        <v>1653900</v>
      </c>
      <c r="G942" s="1">
        <v>1479250</v>
      </c>
      <c r="H942" s="2">
        <v>12</v>
      </c>
      <c r="I942" s="1">
        <v>3133150</v>
      </c>
    </row>
    <row r="943" spans="2:9">
      <c r="C943" t="s">
        <v>22</v>
      </c>
      <c r="D943" s="2">
        <v>66</v>
      </c>
      <c r="E943" s="2">
        <v>65</v>
      </c>
      <c r="F943" s="1">
        <v>16534079</v>
      </c>
      <c r="G943" s="1">
        <v>16156979</v>
      </c>
      <c r="H943" s="2">
        <v>131</v>
      </c>
      <c r="I943" s="1">
        <v>32691058</v>
      </c>
    </row>
    <row r="944" spans="2:9">
      <c r="B944" t="s">
        <v>125</v>
      </c>
      <c r="D944" s="2">
        <v>97</v>
      </c>
      <c r="E944" s="2">
        <v>97</v>
      </c>
      <c r="F944" s="1">
        <v>24866726</v>
      </c>
      <c r="G944" s="1">
        <v>24866726</v>
      </c>
      <c r="H944" s="2">
        <v>194</v>
      </c>
      <c r="I944" s="1">
        <v>49733452</v>
      </c>
    </row>
    <row r="945" spans="2:9">
      <c r="C945" t="s">
        <v>14</v>
      </c>
      <c r="D945" s="2">
        <v>2</v>
      </c>
      <c r="E945" s="2">
        <v>1</v>
      </c>
      <c r="F945" s="1">
        <v>485000</v>
      </c>
      <c r="G945" s="1">
        <v>397000</v>
      </c>
      <c r="H945" s="2">
        <v>3</v>
      </c>
      <c r="I945" s="1">
        <v>882000</v>
      </c>
    </row>
    <row r="946" spans="2:9">
      <c r="C946" t="s">
        <v>15</v>
      </c>
      <c r="D946" s="2">
        <v>8</v>
      </c>
      <c r="E946" s="2">
        <v>14</v>
      </c>
      <c r="F946" s="1">
        <v>2162999</v>
      </c>
      <c r="G946" s="1">
        <v>3980998</v>
      </c>
      <c r="H946" s="2">
        <v>22</v>
      </c>
      <c r="I946" s="1">
        <v>6143997</v>
      </c>
    </row>
    <row r="947" spans="2:9">
      <c r="C947" t="s">
        <v>16</v>
      </c>
      <c r="D947" s="2">
        <v>6</v>
      </c>
      <c r="E947" s="2">
        <v>7</v>
      </c>
      <c r="F947" s="1">
        <v>1546000</v>
      </c>
      <c r="G947" s="1">
        <v>2398900</v>
      </c>
      <c r="H947" s="2">
        <v>13</v>
      </c>
      <c r="I947" s="1">
        <v>3944900</v>
      </c>
    </row>
    <row r="948" spans="2:9">
      <c r="C948" t="s">
        <v>17</v>
      </c>
      <c r="D948" s="2"/>
      <c r="E948" s="2"/>
      <c r="F948" s="1"/>
      <c r="G948" s="1"/>
      <c r="H948" s="2"/>
      <c r="I948" s="1"/>
    </row>
    <row r="949" spans="2:9">
      <c r="C949" t="s">
        <v>18</v>
      </c>
      <c r="D949" s="2">
        <v>15</v>
      </c>
      <c r="E949" s="2">
        <v>19</v>
      </c>
      <c r="F949" s="1">
        <v>4187399</v>
      </c>
      <c r="G949" s="1">
        <v>4702900</v>
      </c>
      <c r="H949" s="2">
        <v>34</v>
      </c>
      <c r="I949" s="1">
        <v>8890299</v>
      </c>
    </row>
    <row r="950" spans="2:9">
      <c r="C950" t="s">
        <v>19</v>
      </c>
      <c r="D950" s="2"/>
      <c r="E950" s="2"/>
      <c r="F950" s="1"/>
      <c r="G950" s="1"/>
      <c r="H950" s="2"/>
      <c r="I950" s="1"/>
    </row>
    <row r="951" spans="2:9">
      <c r="C951" t="s">
        <v>20</v>
      </c>
      <c r="D951" s="2"/>
      <c r="E951" s="2"/>
      <c r="F951" s="1"/>
      <c r="G951" s="1"/>
      <c r="H951" s="2"/>
      <c r="I951" s="1"/>
    </row>
    <row r="952" spans="2:9">
      <c r="C952" t="s">
        <v>21</v>
      </c>
      <c r="D952" s="2">
        <v>9</v>
      </c>
      <c r="E952" s="2">
        <v>9</v>
      </c>
      <c r="F952" s="1">
        <v>2477150</v>
      </c>
      <c r="G952" s="1">
        <v>2371000</v>
      </c>
      <c r="H952" s="2">
        <v>18</v>
      </c>
      <c r="I952" s="1">
        <v>4848150</v>
      </c>
    </row>
    <row r="953" spans="2:9">
      <c r="C953" t="s">
        <v>22</v>
      </c>
      <c r="D953" s="2">
        <v>81</v>
      </c>
      <c r="E953" s="2">
        <v>71</v>
      </c>
      <c r="F953" s="1">
        <v>21159995</v>
      </c>
      <c r="G953" s="1">
        <v>18167745</v>
      </c>
      <c r="H953" s="2">
        <v>152</v>
      </c>
      <c r="I953" s="1">
        <v>39327740</v>
      </c>
    </row>
    <row r="954" spans="2:9">
      <c r="B954" t="s">
        <v>127</v>
      </c>
      <c r="D954" s="2">
        <v>121</v>
      </c>
      <c r="E954" s="2">
        <v>121</v>
      </c>
      <c r="F954" s="1">
        <v>32018543</v>
      </c>
      <c r="G954" s="1">
        <v>32018543</v>
      </c>
      <c r="H954" s="2">
        <v>242</v>
      </c>
      <c r="I954" s="1">
        <v>64037086</v>
      </c>
    </row>
    <row r="955" spans="2:9">
      <c r="C955" t="s">
        <v>14</v>
      </c>
      <c r="D955" s="2">
        <v>3</v>
      </c>
      <c r="E955" s="2">
        <v>1</v>
      </c>
      <c r="F955" s="1">
        <v>719750</v>
      </c>
      <c r="G955" s="1">
        <v>255000</v>
      </c>
      <c r="H955" s="2">
        <v>4</v>
      </c>
      <c r="I955" s="1">
        <v>974750</v>
      </c>
    </row>
    <row r="956" spans="2:9">
      <c r="C956" t="s">
        <v>15</v>
      </c>
      <c r="D956" s="2">
        <v>3</v>
      </c>
      <c r="E956" s="2">
        <v>6</v>
      </c>
      <c r="F956" s="1">
        <v>703250</v>
      </c>
      <c r="G956" s="1">
        <v>1500500</v>
      </c>
      <c r="H956" s="2">
        <v>9</v>
      </c>
      <c r="I956" s="1">
        <v>2203750</v>
      </c>
    </row>
    <row r="957" spans="2:9">
      <c r="C957" t="s">
        <v>16</v>
      </c>
      <c r="D957" s="2">
        <v>8</v>
      </c>
      <c r="E957" s="2">
        <v>6</v>
      </c>
      <c r="F957" s="1">
        <v>1898200</v>
      </c>
      <c r="G957" s="1">
        <v>1554400</v>
      </c>
      <c r="H957" s="2">
        <v>14</v>
      </c>
      <c r="I957" s="1">
        <v>3452600</v>
      </c>
    </row>
    <row r="958" spans="2:9">
      <c r="C958" t="s">
        <v>17</v>
      </c>
      <c r="D958" s="2"/>
      <c r="E958" s="2"/>
      <c r="F958" s="1"/>
      <c r="G958" s="1"/>
      <c r="H958" s="2"/>
      <c r="I958" s="1"/>
    </row>
    <row r="959" spans="2:9">
      <c r="C959" t="s">
        <v>18</v>
      </c>
      <c r="D959" s="2">
        <v>8</v>
      </c>
      <c r="E959" s="2">
        <v>12</v>
      </c>
      <c r="F959" s="1">
        <v>1831900</v>
      </c>
      <c r="G959" s="1">
        <v>2895400</v>
      </c>
      <c r="H959" s="2">
        <v>20</v>
      </c>
      <c r="I959" s="1">
        <v>4727300</v>
      </c>
    </row>
    <row r="960" spans="2:9">
      <c r="C960" t="s">
        <v>19</v>
      </c>
      <c r="D960" s="2"/>
      <c r="E960" s="2">
        <v>1</v>
      </c>
      <c r="F960" s="1"/>
      <c r="G960" s="1">
        <v>375000</v>
      </c>
      <c r="H960" s="2">
        <v>1</v>
      </c>
      <c r="I960" s="1">
        <v>375000</v>
      </c>
    </row>
    <row r="961" spans="1:9">
      <c r="C961" t="s">
        <v>20</v>
      </c>
      <c r="D961" s="2">
        <v>1</v>
      </c>
      <c r="E961" s="2"/>
      <c r="F961" s="1">
        <v>279000</v>
      </c>
      <c r="G961" s="1"/>
      <c r="H961" s="2">
        <v>1</v>
      </c>
      <c r="I961" s="1">
        <v>279000</v>
      </c>
    </row>
    <row r="962" spans="1:9">
      <c r="C962" t="s">
        <v>21</v>
      </c>
      <c r="D962" s="2">
        <v>6</v>
      </c>
      <c r="E962" s="2">
        <v>6</v>
      </c>
      <c r="F962" s="1">
        <v>1561000</v>
      </c>
      <c r="G962" s="1">
        <v>1679250</v>
      </c>
      <c r="H962" s="2">
        <v>12</v>
      </c>
      <c r="I962" s="1">
        <v>3240250</v>
      </c>
    </row>
    <row r="963" spans="1:9">
      <c r="C963" t="s">
        <v>22</v>
      </c>
      <c r="D963" s="2">
        <v>74</v>
      </c>
      <c r="E963" s="2">
        <v>71</v>
      </c>
      <c r="F963" s="1">
        <v>19650551</v>
      </c>
      <c r="G963" s="1">
        <v>18384101</v>
      </c>
      <c r="H963" s="2">
        <v>145</v>
      </c>
      <c r="I963" s="1">
        <v>38034652</v>
      </c>
    </row>
    <row r="964" spans="1:9">
      <c r="B964" t="s">
        <v>129</v>
      </c>
      <c r="D964" s="2">
        <v>103</v>
      </c>
      <c r="E964" s="2">
        <v>103</v>
      </c>
      <c r="F964" s="1">
        <v>26643651</v>
      </c>
      <c r="G964" s="1">
        <v>26643651</v>
      </c>
      <c r="H964" s="2">
        <v>206</v>
      </c>
      <c r="I964" s="1">
        <v>53287302</v>
      </c>
    </row>
    <row r="965" spans="1:9">
      <c r="C965" t="s">
        <v>14</v>
      </c>
      <c r="D965" s="2"/>
      <c r="E965" s="2"/>
      <c r="F965" s="1"/>
      <c r="G965" s="1"/>
      <c r="H965" s="2"/>
      <c r="I965" s="1"/>
    </row>
    <row r="966" spans="1:9">
      <c r="C966" t="s">
        <v>15</v>
      </c>
      <c r="D966" s="2"/>
      <c r="E966" s="2"/>
      <c r="F966" s="1"/>
      <c r="G966" s="1"/>
      <c r="H966" s="2"/>
      <c r="I966" s="1"/>
    </row>
    <row r="967" spans="1:9">
      <c r="C967" t="s">
        <v>16</v>
      </c>
      <c r="D967" s="2"/>
      <c r="E967" s="2"/>
      <c r="F967" s="1"/>
      <c r="G967" s="1"/>
      <c r="H967" s="2"/>
      <c r="I967" s="1"/>
    </row>
    <row r="968" spans="1:9">
      <c r="C968" t="s">
        <v>17</v>
      </c>
      <c r="D968" s="2"/>
      <c r="E968" s="2"/>
      <c r="F968" s="1"/>
      <c r="G968" s="1"/>
      <c r="H968" s="2"/>
      <c r="I968" s="1"/>
    </row>
    <row r="969" spans="1:9">
      <c r="C969" t="s">
        <v>18</v>
      </c>
      <c r="D969" s="2"/>
      <c r="E969" s="2"/>
      <c r="F969" s="1"/>
      <c r="G969" s="1"/>
      <c r="H969" s="2"/>
      <c r="I969" s="1"/>
    </row>
    <row r="970" spans="1:9">
      <c r="C970" t="s">
        <v>19</v>
      </c>
      <c r="D970" s="2"/>
      <c r="E970" s="2"/>
      <c r="F970" s="1"/>
      <c r="G970" s="1"/>
      <c r="H970" s="2"/>
      <c r="I970" s="1"/>
    </row>
    <row r="971" spans="1:9">
      <c r="C971" t="s">
        <v>20</v>
      </c>
      <c r="D971" s="2"/>
      <c r="E971" s="2"/>
      <c r="F971" s="1"/>
      <c r="G971" s="1"/>
      <c r="H971" s="2"/>
      <c r="I971" s="1"/>
    </row>
    <row r="972" spans="1:9">
      <c r="C972" t="s">
        <v>21</v>
      </c>
      <c r="D972" s="2"/>
      <c r="E972" s="2"/>
      <c r="F972" s="1"/>
      <c r="G972" s="1"/>
      <c r="H972" s="2"/>
      <c r="I972" s="1"/>
    </row>
    <row r="973" spans="1:9">
      <c r="C973" t="s">
        <v>22</v>
      </c>
      <c r="D973" s="2">
        <v>2</v>
      </c>
      <c r="E973" s="2">
        <v>2</v>
      </c>
      <c r="F973" s="1">
        <v>660000</v>
      </c>
      <c r="G973" s="1">
        <v>660000</v>
      </c>
      <c r="H973" s="2">
        <v>4</v>
      </c>
      <c r="I973" s="1">
        <v>1320000</v>
      </c>
    </row>
    <row r="974" spans="1:9">
      <c r="B974" t="s">
        <v>131</v>
      </c>
      <c r="D974" s="2">
        <v>2</v>
      </c>
      <c r="E974" s="2">
        <v>2</v>
      </c>
      <c r="F974" s="1">
        <v>660000</v>
      </c>
      <c r="G974" s="1">
        <v>660000</v>
      </c>
      <c r="H974" s="2">
        <v>4</v>
      </c>
      <c r="I974" s="1">
        <v>1320000</v>
      </c>
    </row>
    <row r="975" spans="1:9">
      <c r="A975" t="s">
        <v>132</v>
      </c>
      <c r="D975" s="2">
        <v>5766</v>
      </c>
      <c r="E975" s="2">
        <v>5766</v>
      </c>
      <c r="F975" s="1">
        <v>3786974225</v>
      </c>
      <c r="G975" s="1">
        <v>3786974225</v>
      </c>
      <c r="H975" s="2">
        <v>11532</v>
      </c>
      <c r="I975" s="1">
        <v>7573948450</v>
      </c>
    </row>
    <row r="976" spans="1:9">
      <c r="A976" t="s">
        <v>135</v>
      </c>
      <c r="D976" s="2">
        <v>11582</v>
      </c>
      <c r="E976" s="2">
        <v>11582</v>
      </c>
      <c r="F976" s="1">
        <v>6016516627</v>
      </c>
      <c r="G976" s="1">
        <v>6016516627</v>
      </c>
      <c r="H976" s="2">
        <v>23164</v>
      </c>
      <c r="I976" s="1">
        <v>12033033254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2015-2016 MS Comparison</vt:lpstr>
      <vt:lpstr>2015 YE Market Share Data</vt:lpstr>
      <vt:lpstr>2016 YE Market Share Data</vt:lpstr>
      <vt:lpstr>'2015-2016 MS Comparison'!Print_Area</vt:lpstr>
      <vt:lpstr>'2015-2016 MS Comparison'!Print_Titles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2017-01-15T23:36:33Z</cp:lastPrinted>
  <dcterms:created xsi:type="dcterms:W3CDTF">2017-01-15T20:56:39Z</dcterms:created>
  <dcterms:modified xsi:type="dcterms:W3CDTF">2017-01-15T23:41:15Z</dcterms:modified>
</cp:coreProperties>
</file>